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masa\Desktop\"/>
    </mc:Choice>
  </mc:AlternateContent>
  <xr:revisionPtr revIDLastSave="0" documentId="13_ncr:1_{8DF8EC39-5459-46EF-AC6D-33E69F0C7207}" xr6:coauthVersionLast="47" xr6:coauthVersionMax="47" xr10:uidLastSave="{00000000-0000-0000-0000-000000000000}"/>
  <bookViews>
    <workbookView xWindow="-22440" yWindow="84" windowWidth="20376" windowHeight="11640" activeTab="1" xr2:uid="{00000000-000D-0000-FFFF-FFFF00000000}"/>
  </bookViews>
  <sheets>
    <sheet name="人員" sheetId="4" r:id="rId1"/>
    <sheet name="2022" sheetId="1" r:id="rId2"/>
    <sheet name="2021" sheetId="2" r:id="rId3"/>
    <sheet name="2020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DRanl3BUDjmW/8vC6DnzwWroTw=="/>
    </ext>
  </extLst>
</workbook>
</file>

<file path=xl/calcChain.xml><?xml version="1.0" encoding="utf-8"?>
<calcChain xmlns="http://schemas.openxmlformats.org/spreadsheetml/2006/main">
  <c r="P31" i="3" l="1"/>
  <c r="O31" i="3"/>
  <c r="P30" i="3"/>
  <c r="O30" i="3"/>
  <c r="P28" i="3"/>
  <c r="O28" i="3"/>
  <c r="P27" i="3"/>
  <c r="O27" i="3"/>
  <c r="P26" i="3"/>
  <c r="O26" i="3"/>
  <c r="P25" i="3"/>
  <c r="O25" i="3"/>
  <c r="P24" i="3"/>
  <c r="O24" i="3"/>
  <c r="N23" i="3"/>
  <c r="M23" i="3"/>
  <c r="L23" i="3"/>
  <c r="K23" i="3"/>
  <c r="J23" i="3"/>
  <c r="I23" i="3"/>
  <c r="H23" i="3"/>
  <c r="G23" i="3"/>
  <c r="F23" i="3"/>
  <c r="E23" i="3"/>
  <c r="D23" i="3"/>
  <c r="P22" i="3"/>
  <c r="O22" i="3"/>
  <c r="P21" i="3"/>
  <c r="O21" i="3"/>
  <c r="P20" i="3"/>
  <c r="O20" i="3"/>
  <c r="N19" i="3"/>
  <c r="M19" i="3"/>
  <c r="L19" i="3"/>
  <c r="K19" i="3"/>
  <c r="J19" i="3"/>
  <c r="I19" i="3"/>
  <c r="H19" i="3"/>
  <c r="G19" i="3"/>
  <c r="F19" i="3"/>
  <c r="E19" i="3"/>
  <c r="D19" i="3"/>
  <c r="O18" i="3"/>
  <c r="P17" i="3"/>
  <c r="O17" i="3"/>
  <c r="P16" i="3"/>
  <c r="O16" i="3"/>
  <c r="O15" i="3"/>
  <c r="P14" i="3"/>
  <c r="O14" i="3"/>
  <c r="P13" i="3"/>
  <c r="O13" i="3"/>
  <c r="N12" i="3"/>
  <c r="M12" i="3"/>
  <c r="L12" i="3"/>
  <c r="K12" i="3"/>
  <c r="J12" i="3"/>
  <c r="I12" i="3"/>
  <c r="H12" i="3"/>
  <c r="O12" i="3" s="1"/>
  <c r="G12" i="3"/>
  <c r="F12" i="3"/>
  <c r="E12" i="3"/>
  <c r="D12" i="3"/>
  <c r="O11" i="3"/>
  <c r="P10" i="3"/>
  <c r="O10" i="3"/>
  <c r="P9" i="3"/>
  <c r="O9" i="3"/>
  <c r="P8" i="3"/>
  <c r="O8" i="3"/>
  <c r="N6" i="3"/>
  <c r="M6" i="3"/>
  <c r="L6" i="3"/>
  <c r="K6" i="3"/>
  <c r="J6" i="3"/>
  <c r="I6" i="3"/>
  <c r="H6" i="3"/>
  <c r="G6" i="3"/>
  <c r="F6" i="3"/>
  <c r="E6" i="3"/>
  <c r="D6" i="3"/>
  <c r="P31" i="2"/>
  <c r="O31" i="2"/>
  <c r="P30" i="2"/>
  <c r="O30" i="2"/>
  <c r="P28" i="2"/>
  <c r="O28" i="2"/>
  <c r="P27" i="2"/>
  <c r="O27" i="2"/>
  <c r="P26" i="2"/>
  <c r="O26" i="2"/>
  <c r="P25" i="2"/>
  <c r="O25" i="2"/>
  <c r="P24" i="2"/>
  <c r="O24" i="2"/>
  <c r="N23" i="2"/>
  <c r="M23" i="2"/>
  <c r="L23" i="2"/>
  <c r="K23" i="2"/>
  <c r="J23" i="2"/>
  <c r="I23" i="2"/>
  <c r="H23" i="2"/>
  <c r="G23" i="2"/>
  <c r="F23" i="2"/>
  <c r="E23" i="2"/>
  <c r="D23" i="2"/>
  <c r="P22" i="2"/>
  <c r="O22" i="2"/>
  <c r="P21" i="2"/>
  <c r="O21" i="2"/>
  <c r="P20" i="2"/>
  <c r="O20" i="2"/>
  <c r="N19" i="2"/>
  <c r="M19" i="2"/>
  <c r="L19" i="2"/>
  <c r="K19" i="2"/>
  <c r="J19" i="2"/>
  <c r="I19" i="2"/>
  <c r="H19" i="2"/>
  <c r="G19" i="2"/>
  <c r="F19" i="2"/>
  <c r="E19" i="2"/>
  <c r="D19" i="2"/>
  <c r="O18" i="2"/>
  <c r="P17" i="2"/>
  <c r="O17" i="2"/>
  <c r="P16" i="2"/>
  <c r="O16" i="2"/>
  <c r="O15" i="2"/>
  <c r="P14" i="2"/>
  <c r="O14" i="2"/>
  <c r="P13" i="2"/>
  <c r="O13" i="2"/>
  <c r="N12" i="2"/>
  <c r="M12" i="2"/>
  <c r="L12" i="2"/>
  <c r="K12" i="2"/>
  <c r="J12" i="2"/>
  <c r="I12" i="2"/>
  <c r="H12" i="2"/>
  <c r="G12" i="2"/>
  <c r="F12" i="2"/>
  <c r="E12" i="2"/>
  <c r="O12" i="2" s="1"/>
  <c r="D12" i="2"/>
  <c r="O11" i="2"/>
  <c r="P10" i="2"/>
  <c r="O10" i="2"/>
  <c r="P9" i="2"/>
  <c r="O9" i="2"/>
  <c r="P8" i="2"/>
  <c r="O8" i="2"/>
  <c r="N6" i="2"/>
  <c r="M6" i="2"/>
  <c r="L6" i="2"/>
  <c r="K6" i="2"/>
  <c r="J6" i="2"/>
  <c r="I6" i="2"/>
  <c r="H6" i="2"/>
  <c r="G6" i="2"/>
  <c r="F6" i="2"/>
  <c r="E6" i="2"/>
  <c r="D6" i="2"/>
  <c r="P31" i="1"/>
  <c r="O31" i="1"/>
  <c r="P30" i="1"/>
  <c r="O30" i="1"/>
  <c r="P28" i="1"/>
  <c r="O28" i="1"/>
  <c r="P27" i="1"/>
  <c r="O27" i="1"/>
  <c r="P26" i="1"/>
  <c r="O26" i="1"/>
  <c r="P25" i="1"/>
  <c r="O25" i="1"/>
  <c r="P24" i="1"/>
  <c r="O24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P21" i="1"/>
  <c r="O21" i="1"/>
  <c r="P20" i="1"/>
  <c r="O20" i="1"/>
  <c r="N19" i="1"/>
  <c r="M19" i="1"/>
  <c r="L19" i="1"/>
  <c r="K19" i="1"/>
  <c r="J19" i="1"/>
  <c r="I19" i="1"/>
  <c r="H19" i="1"/>
  <c r="G19" i="1"/>
  <c r="F19" i="1"/>
  <c r="E19" i="1"/>
  <c r="D19" i="1"/>
  <c r="O18" i="1"/>
  <c r="P17" i="1"/>
  <c r="O17" i="1"/>
  <c r="P16" i="1"/>
  <c r="O16" i="1"/>
  <c r="O15" i="1"/>
  <c r="P14" i="1"/>
  <c r="O14" i="1"/>
  <c r="P13" i="1"/>
  <c r="O13" i="1"/>
  <c r="N12" i="1"/>
  <c r="M12" i="1"/>
  <c r="L12" i="1"/>
  <c r="K12" i="1"/>
  <c r="J12" i="1"/>
  <c r="I12" i="1"/>
  <c r="H12" i="1"/>
  <c r="G12" i="1"/>
  <c r="F12" i="1"/>
  <c r="O12" i="1" s="1"/>
  <c r="E12" i="1"/>
  <c r="D12" i="1"/>
  <c r="O11" i="1"/>
  <c r="P10" i="1"/>
  <c r="O10" i="1"/>
  <c r="P9" i="1"/>
  <c r="O9" i="1"/>
  <c r="P8" i="1"/>
  <c r="O8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<sst xmlns="http://schemas.openxmlformats.org/spreadsheetml/2006/main" count="197" uniqueCount="73">
  <si>
    <t>2022年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</si>
  <si>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</si>
  <si>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</si>
  <si>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</si>
  <si>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</si>
  <si>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</si>
  <si>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</si>
  <si>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</si>
  <si>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</si>
  <si>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</si>
  <si>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</si>
  <si>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</si>
  <si>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</si>
  <si>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</si>
  <si>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平均</t>
  </si>
  <si>
    <t>人員</t>
  </si>
  <si>
    <t>売上合計(ﾚﾝﾀ含む）</t>
  </si>
  <si>
    <t>自動計算</t>
  </si>
  <si>
    <t>台単価(対売上合計)</t>
  </si>
  <si>
    <t>目標工賃</t>
  </si>
  <si>
    <r>
      <rPr>
        <b/>
        <sz val="11"/>
        <color rgb="FF000000"/>
        <rFont val="Biz udpゴシック"/>
        <family val="3"/>
        <charset val="128"/>
      </rPr>
      <t>売上</t>
    </r>
    <r>
      <rPr>
        <b/>
        <sz val="9"/>
        <color rgb="FF000000"/>
        <rFont val="BIZ UDPゴシック"/>
        <family val="3"/>
        <charset val="128"/>
      </rPr>
      <t>（工賃＋部品+材料）</t>
    </r>
  </si>
  <si>
    <t>※MTG資料にはこの値を「売上」として入力する</t>
  </si>
  <si>
    <t>（塗装工賃）</t>
  </si>
  <si>
    <t>（鈑金工賃）</t>
  </si>
  <si>
    <t>工賃合計</t>
  </si>
  <si>
    <t>台単価（対工賃）</t>
  </si>
  <si>
    <t>売上部品</t>
  </si>
  <si>
    <t>仕入れ部品</t>
  </si>
  <si>
    <t>部品(粗利)</t>
  </si>
  <si>
    <t>売上材料</t>
  </si>
  <si>
    <t>仕入れ材料</t>
  </si>
  <si>
    <t>材料(粗利)</t>
  </si>
  <si>
    <t>塗装工賃に対する
実際材料費比率</t>
  </si>
  <si>
    <t>台数</t>
  </si>
  <si>
    <t>総保険台数</t>
  </si>
  <si>
    <t>うち個人保険台数</t>
  </si>
  <si>
    <t>保険割合</t>
  </si>
  <si>
    <t>新規受注数</t>
  </si>
  <si>
    <t>既存顧客リピート数</t>
  </si>
  <si>
    <t>国産車数</t>
  </si>
  <si>
    <t>輸入車数</t>
  </si>
  <si>
    <t>外注費</t>
  </si>
  <si>
    <t>工賃合計/人</t>
  </si>
  <si>
    <t>パネル塗装枚数</t>
  </si>
  <si>
    <t>ﾚｯｶｰ･ﾚﾝﾀｶｰ（BP)</t>
  </si>
  <si>
    <t>営業日数</t>
  </si>
  <si>
    <t>2022年目標工賃</t>
  </si>
  <si>
    <t>前年度工賃売上</t>
  </si>
  <si>
    <t>2021年</t>
    <phoneticPr fontId="12"/>
  </si>
  <si>
    <t>2020年</t>
    <phoneticPr fontId="12"/>
  </si>
  <si>
    <t>代表取締役</t>
    <rPh sb="0" eb="2">
      <t>ダイヒョウ</t>
    </rPh>
    <rPh sb="2" eb="5">
      <t>トリシマリヤク</t>
    </rPh>
    <phoneticPr fontId="12"/>
  </si>
  <si>
    <t>取締役</t>
    <rPh sb="0" eb="3">
      <t>トリシマリヤク</t>
    </rPh>
    <phoneticPr fontId="12"/>
  </si>
  <si>
    <t>滝口卓男</t>
    <rPh sb="0" eb="2">
      <t>タキグチ</t>
    </rPh>
    <rPh sb="2" eb="3">
      <t>タク</t>
    </rPh>
    <rPh sb="3" eb="4">
      <t>オ</t>
    </rPh>
    <phoneticPr fontId="12"/>
  </si>
  <si>
    <t>滝口将史</t>
    <rPh sb="0" eb="2">
      <t>タキグチ</t>
    </rPh>
    <rPh sb="2" eb="4">
      <t>ショウシ</t>
    </rPh>
    <phoneticPr fontId="12"/>
  </si>
  <si>
    <t>滝口恵三</t>
    <rPh sb="0" eb="2">
      <t>タキグチ</t>
    </rPh>
    <rPh sb="2" eb="4">
      <t>ケイゾウ</t>
    </rPh>
    <phoneticPr fontId="12"/>
  </si>
  <si>
    <t>滝口靖子</t>
    <rPh sb="0" eb="2">
      <t>タキグチ</t>
    </rPh>
    <rPh sb="2" eb="4">
      <t>ヤスコ</t>
    </rPh>
    <phoneticPr fontId="12"/>
  </si>
  <si>
    <t>監査役</t>
    <rPh sb="0" eb="3">
      <t>カンサヤク</t>
    </rPh>
    <phoneticPr fontId="12"/>
  </si>
  <si>
    <t>鈑金</t>
    <rPh sb="0" eb="2">
      <t>バンキン</t>
    </rPh>
    <phoneticPr fontId="12"/>
  </si>
  <si>
    <t>針貝良夫</t>
    <rPh sb="0" eb="2">
      <t>ハリカイ</t>
    </rPh>
    <rPh sb="2" eb="4">
      <t>ヨシオ</t>
    </rPh>
    <phoneticPr fontId="12"/>
  </si>
  <si>
    <t>久保田</t>
    <rPh sb="0" eb="3">
      <t>クボタ</t>
    </rPh>
    <phoneticPr fontId="12"/>
  </si>
  <si>
    <t>伊藤</t>
    <rPh sb="0" eb="2">
      <t>イトウ</t>
    </rPh>
    <phoneticPr fontId="12"/>
  </si>
  <si>
    <t>赤津</t>
    <rPh sb="0" eb="2">
      <t>アカツ</t>
    </rPh>
    <phoneticPr fontId="12"/>
  </si>
  <si>
    <t>桜井</t>
    <rPh sb="0" eb="2">
      <t>サクライ</t>
    </rPh>
    <phoneticPr fontId="12"/>
  </si>
  <si>
    <t>塗装</t>
    <rPh sb="0" eb="2">
      <t>トソウ</t>
    </rPh>
    <phoneticPr fontId="12"/>
  </si>
  <si>
    <t>パート</t>
    <phoneticPr fontId="12"/>
  </si>
  <si>
    <t>滝口隼平</t>
    <rPh sb="0" eb="2">
      <t>タキグチ</t>
    </rPh>
    <rPh sb="2" eb="3">
      <t>ハヤブサ</t>
    </rPh>
    <rPh sb="3" eb="4">
      <t>ヘイ</t>
    </rPh>
    <phoneticPr fontId="12"/>
  </si>
  <si>
    <t>バイト</t>
    <phoneticPr fontId="12"/>
  </si>
  <si>
    <t>糟谷</t>
    <rPh sb="0" eb="2">
      <t>カスヤ</t>
    </rPh>
    <phoneticPr fontId="12"/>
  </si>
  <si>
    <t>整備</t>
    <rPh sb="0" eb="2">
      <t>セイビ</t>
    </rPh>
    <phoneticPr fontId="12"/>
  </si>
  <si>
    <t>外注整備</t>
    <rPh sb="0" eb="2">
      <t>ガイチュウ</t>
    </rPh>
    <rPh sb="2" eb="4">
      <t>セイビ</t>
    </rPh>
    <phoneticPr fontId="12"/>
  </si>
  <si>
    <t>大塚</t>
    <rPh sb="0" eb="2">
      <t>オオツカ</t>
    </rPh>
    <phoneticPr fontId="12"/>
  </si>
  <si>
    <t>経理</t>
    <rPh sb="0" eb="2">
      <t>ケイリ</t>
    </rPh>
    <phoneticPr fontId="12"/>
  </si>
  <si>
    <t>現場7</t>
    <rPh sb="0" eb="2">
      <t>ゲンバ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</si>
</sst>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>
    <font>
      <sz val="11"/>
      <color theme="1"/>
      <name val="游ゴシック"/>
    </font>
    <font>
      <b/>
      <sz val="24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MS PGothic"/>
      <family val="3"/>
      <charset val="128"/>
    </font>
    <font>
      <b/>
      <sz val="11"/>
      <color rgb="FFFFFFFF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name val="游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9"/>
      <color rgb="FF00000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1" fontId="6" fillId="5" borderId="1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vertical="center" wrapText="1"/>
    </xf>
    <xf numFmtId="176" fontId="6" fillId="5" borderId="1" xfId="0" applyNumberFormat="1" applyFont="1" applyFill="1" applyBorder="1" applyAlignment="1">
      <alignment horizontal="right" vertical="center" wrapText="1"/>
    </xf>
    <xf numFmtId="176" fontId="2" fillId="5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 wrapText="1"/>
    </xf>
    <xf numFmtId="3" fontId="10" fillId="6" borderId="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3B4F-7DC6-4D20-809A-F274046289BA}">
  <dimension ref="A2:D18"/>
  <sheetViews>
    <sheetView workbookViewId="0">
      <selection activeCell="A2" sqref="A2:D18"/>
    </sheetView>
  </sheetViews>
  <sheetFormatPr defaultRowHeight="18.75"/>
  <cols>
    <col min="2" max="2" width="12.875" customWidth="1"/>
    <col min="3" max="3" width="17" customWidth="1"/>
  </cols>
  <sheetData>
    <row r="2" spans="1:4">
      <c r="B2" s="31" t="s">
        <v>50</v>
      </c>
      <c r="C2" s="31" t="s">
        <v>52</v>
      </c>
    </row>
    <row r="3" spans="1:4">
      <c r="B3" s="31" t="s">
        <v>51</v>
      </c>
      <c r="C3" s="31" t="s">
        <v>53</v>
      </c>
      <c r="D3" s="31" t="s">
        <v>68</v>
      </c>
    </row>
    <row r="4" spans="1:4">
      <c r="B4" s="31" t="s">
        <v>51</v>
      </c>
      <c r="C4" s="31" t="s">
        <v>54</v>
      </c>
      <c r="D4" s="31" t="s">
        <v>63</v>
      </c>
    </row>
    <row r="5" spans="1:4">
      <c r="B5" s="31" t="s">
        <v>56</v>
      </c>
      <c r="C5" s="31" t="s">
        <v>55</v>
      </c>
      <c r="D5" s="31" t="s">
        <v>71</v>
      </c>
    </row>
    <row r="7" spans="1:4">
      <c r="A7" s="31" t="s">
        <v>72</v>
      </c>
      <c r="B7" s="31" t="s">
        <v>57</v>
      </c>
      <c r="C7" s="31" t="s">
        <v>58</v>
      </c>
    </row>
    <row r="8" spans="1:4">
      <c r="C8" s="31" t="s">
        <v>59</v>
      </c>
    </row>
    <row r="9" spans="1:4">
      <c r="C9" s="31" t="s">
        <v>60</v>
      </c>
    </row>
    <row r="11" spans="1:4">
      <c r="B11" s="31" t="s">
        <v>63</v>
      </c>
      <c r="C11" s="31" t="s">
        <v>60</v>
      </c>
    </row>
    <row r="12" spans="1:4">
      <c r="C12" s="31" t="s">
        <v>61</v>
      </c>
    </row>
    <row r="13" spans="1:4">
      <c r="C13" s="31" t="s">
        <v>62</v>
      </c>
    </row>
    <row r="15" spans="1:4">
      <c r="B15" s="31" t="s">
        <v>64</v>
      </c>
      <c r="C15" s="31" t="s">
        <v>65</v>
      </c>
    </row>
    <row r="16" spans="1:4">
      <c r="B16" s="31" t="s">
        <v>66</v>
      </c>
      <c r="C16" s="31" t="s">
        <v>67</v>
      </c>
    </row>
    <row r="18" spans="2:3">
      <c r="B18" s="31" t="s">
        <v>69</v>
      </c>
      <c r="C18" s="31" t="s">
        <v>70</v>
      </c>
    </row>
  </sheetData>
  <phoneticPr fontId="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zoomScaleNormal="100" workbookViewId="0">
      <selection activeCell="E12" sqref="E12"/>
    </sheetView>
  </sheetViews>
  <sheetFormatPr defaultColWidth="12.625" defaultRowHeight="15" customHeight="1"/>
  <cols>
    <col min="1" max="1" width="7.875" customWidth="1"/>
    <col min="2" max="2" width="21.375" customWidth="1"/>
    <col min="3" max="17" width="13.625" customWidth="1"/>
    <col min="18" max="18" width="13.875" customWidth="1"/>
    <col min="19" max="19" width="12.625" customWidth="1"/>
    <col min="20" max="26" width="7.625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8.75" customHeight="1">
      <c r="A3" s="2"/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2"/>
      <c r="R3" s="2"/>
      <c r="S3" s="2"/>
      <c r="T3" s="3"/>
    </row>
    <row r="4" spans="1:20" ht="18.75" customHeight="1">
      <c r="A4" s="2"/>
      <c r="B4" s="6" t="s">
        <v>15</v>
      </c>
      <c r="C4" s="7">
        <v>7</v>
      </c>
      <c r="D4" s="7">
        <v>7</v>
      </c>
      <c r="E4" s="7">
        <v>7</v>
      </c>
      <c r="F4" s="7">
        <v>7</v>
      </c>
      <c r="G4" s="7">
        <v>7</v>
      </c>
      <c r="H4" s="7"/>
      <c r="I4" s="7"/>
      <c r="J4" s="7"/>
      <c r="K4" s="7"/>
      <c r="L4" s="7"/>
      <c r="M4" s="7"/>
      <c r="N4" s="7"/>
      <c r="O4" s="8"/>
      <c r="P4" s="9"/>
      <c r="Q4" s="2"/>
      <c r="R4" s="2"/>
      <c r="S4" s="2"/>
      <c r="T4" s="3"/>
    </row>
    <row r="5" spans="1:20" ht="18.75" customHeight="1">
      <c r="A5" s="2"/>
      <c r="B5" s="10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4" t="s">
        <v>17</v>
      </c>
      <c r="R5" s="15"/>
      <c r="S5" s="2"/>
      <c r="T5" s="3"/>
    </row>
    <row r="6" spans="1:20" ht="18.75" customHeight="1">
      <c r="A6" s="2"/>
      <c r="B6" s="10" t="s">
        <v>18</v>
      </c>
      <c r="C6" s="16"/>
      <c r="D6" s="16" t="str">
        <f t="shared" ref="D6:N6" si="0">IFERROR(+D5/D20, "")</f>
        <v/>
      </c>
      <c r="E6" s="16" t="str">
        <f t="shared" si="0"/>
        <v/>
      </c>
      <c r="F6" s="16" t="str">
        <f t="shared" si="0"/>
        <v/>
      </c>
      <c r="G6" s="16" t="str">
        <f t="shared" si="0"/>
        <v/>
      </c>
      <c r="H6" s="16" t="str">
        <f t="shared" si="0"/>
        <v/>
      </c>
      <c r="I6" s="16" t="str">
        <f t="shared" si="0"/>
        <v/>
      </c>
      <c r="J6" s="16" t="str">
        <f t="shared" si="0"/>
        <v/>
      </c>
      <c r="K6" s="16" t="str">
        <f t="shared" si="0"/>
        <v/>
      </c>
      <c r="L6" s="16" t="str">
        <f t="shared" si="0"/>
        <v/>
      </c>
      <c r="M6" s="16" t="str">
        <f t="shared" si="0"/>
        <v/>
      </c>
      <c r="N6" s="16" t="str">
        <f t="shared" si="0"/>
        <v/>
      </c>
      <c r="O6" s="16"/>
      <c r="P6" s="16"/>
      <c r="Q6" s="14" t="s">
        <v>17</v>
      </c>
      <c r="R6" s="2"/>
      <c r="S6" s="2"/>
      <c r="T6" s="3"/>
    </row>
    <row r="7" spans="1:20" ht="18.75" customHeight="1">
      <c r="A7" s="2"/>
      <c r="B7" s="10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 t="s">
        <v>17</v>
      </c>
      <c r="R7" s="2"/>
      <c r="S7" s="2"/>
      <c r="T7" s="3"/>
    </row>
    <row r="8" spans="1:20" ht="18.75" customHeight="1">
      <c r="A8" s="2"/>
      <c r="B8" s="6" t="s">
        <v>20</v>
      </c>
      <c r="C8" s="17">
        <v>3485163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>
        <f t="shared" ref="O8:O18" si="1">SUM(C8:N8)</f>
        <v>3485163</v>
      </c>
      <c r="P8" s="19">
        <f t="shared" ref="P8:P10" si="2">IFERROR(AVERAGE(C8:N8), "")</f>
        <v>3485163</v>
      </c>
      <c r="Q8" s="15" t="s">
        <v>21</v>
      </c>
      <c r="R8" s="2"/>
      <c r="S8" s="2"/>
      <c r="T8" s="3"/>
    </row>
    <row r="9" spans="1:20" ht="18.75" customHeight="1">
      <c r="A9" s="2"/>
      <c r="B9" s="6" t="s">
        <v>22</v>
      </c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8">
        <f t="shared" si="1"/>
        <v>0</v>
      </c>
      <c r="P9" s="19" t="str">
        <f t="shared" si="2"/>
        <v/>
      </c>
      <c r="Q9" s="2"/>
      <c r="R9" s="2"/>
      <c r="S9" s="2"/>
      <c r="T9" s="3"/>
    </row>
    <row r="10" spans="1:20" ht="18.75" customHeight="1">
      <c r="A10" s="2"/>
      <c r="B10" s="6" t="s">
        <v>23</v>
      </c>
      <c r="C10" s="1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">
        <f t="shared" si="1"/>
        <v>0</v>
      </c>
      <c r="P10" s="19" t="str">
        <f t="shared" si="2"/>
        <v/>
      </c>
      <c r="Q10" s="2"/>
      <c r="R10" s="2"/>
      <c r="S10" s="2"/>
      <c r="T10" s="3"/>
    </row>
    <row r="11" spans="1:20" ht="18.75" customHeight="1">
      <c r="A11" s="2"/>
      <c r="B11" s="10" t="s">
        <v>24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1"/>
        <v>0</v>
      </c>
      <c r="P11" s="16"/>
      <c r="Q11" s="14" t="s">
        <v>17</v>
      </c>
      <c r="R11" s="2"/>
      <c r="S11" s="2"/>
      <c r="T11" s="3"/>
    </row>
    <row r="12" spans="1:20" ht="18.75" customHeight="1">
      <c r="A12" s="2"/>
      <c r="B12" s="10" t="s">
        <v>25</v>
      </c>
      <c r="C12" s="16"/>
      <c r="D12" s="16" t="str">
        <f t="shared" ref="D12:N12" si="3">IFERROR(+D11/D20, "")</f>
        <v/>
      </c>
      <c r="E12" s="16" t="str">
        <f t="shared" si="3"/>
        <v/>
      </c>
      <c r="F12" s="16" t="str">
        <f t="shared" si="3"/>
        <v/>
      </c>
      <c r="G12" s="16" t="str">
        <f t="shared" si="3"/>
        <v/>
      </c>
      <c r="H12" s="16" t="str">
        <f t="shared" si="3"/>
        <v/>
      </c>
      <c r="I12" s="16" t="str">
        <f t="shared" si="3"/>
        <v/>
      </c>
      <c r="J12" s="16" t="str">
        <f t="shared" si="3"/>
        <v/>
      </c>
      <c r="K12" s="16" t="str">
        <f t="shared" si="3"/>
        <v/>
      </c>
      <c r="L12" s="16" t="str">
        <f t="shared" si="3"/>
        <v/>
      </c>
      <c r="M12" s="16" t="str">
        <f t="shared" si="3"/>
        <v/>
      </c>
      <c r="N12" s="16" t="str">
        <f t="shared" si="3"/>
        <v/>
      </c>
      <c r="O12" s="16">
        <f t="shared" si="1"/>
        <v>0</v>
      </c>
      <c r="P12" s="16"/>
      <c r="Q12" s="14" t="s">
        <v>17</v>
      </c>
      <c r="R12" s="2"/>
      <c r="S12" s="2"/>
      <c r="T12" s="3"/>
    </row>
    <row r="13" spans="1:20" ht="18.75" customHeight="1">
      <c r="A13" s="2"/>
      <c r="B13" s="6" t="s">
        <v>26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>
        <f t="shared" si="1"/>
        <v>0</v>
      </c>
      <c r="P13" s="19" t="str">
        <f t="shared" ref="P13:P14" si="4">IFERROR(AVERAGE(C13:N13), "")</f>
        <v/>
      </c>
      <c r="Q13" s="2"/>
      <c r="R13" s="2"/>
      <c r="S13" s="2"/>
      <c r="T13" s="3"/>
    </row>
    <row r="14" spans="1:20" ht="18.75" customHeight="1">
      <c r="A14" s="2"/>
      <c r="B14" s="6" t="s">
        <v>27</v>
      </c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8">
        <f t="shared" si="1"/>
        <v>0</v>
      </c>
      <c r="P14" s="19" t="str">
        <f t="shared" si="4"/>
        <v/>
      </c>
      <c r="Q14" s="2"/>
      <c r="R14" s="2"/>
      <c r="S14" s="2"/>
      <c r="T14" s="3"/>
    </row>
    <row r="15" spans="1:20" ht="18.75" customHeight="1">
      <c r="A15" s="2"/>
      <c r="B15" s="10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1"/>
        <v>0</v>
      </c>
      <c r="P15" s="20"/>
      <c r="Q15" s="14" t="s">
        <v>17</v>
      </c>
      <c r="R15" s="2"/>
      <c r="S15" s="2"/>
      <c r="T15" s="3"/>
    </row>
    <row r="16" spans="1:20" ht="18.75" customHeight="1">
      <c r="A16" s="2"/>
      <c r="B16" s="6" t="s">
        <v>29</v>
      </c>
      <c r="C16" s="1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8">
        <f t="shared" si="1"/>
        <v>0</v>
      </c>
      <c r="P16" s="17" t="str">
        <f t="shared" ref="P16:P17" si="5">IFERROR(AVERAGE(C16:N16), "")</f>
        <v/>
      </c>
      <c r="Q16" s="2"/>
      <c r="R16" s="2"/>
      <c r="S16" s="2"/>
      <c r="T16" s="3"/>
    </row>
    <row r="17" spans="1:20" ht="18.75" customHeight="1">
      <c r="A17" s="2"/>
      <c r="B17" s="6" t="s">
        <v>30</v>
      </c>
      <c r="C17" s="1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8">
        <f t="shared" si="1"/>
        <v>0</v>
      </c>
      <c r="P17" s="17" t="str">
        <f t="shared" si="5"/>
        <v/>
      </c>
      <c r="Q17" s="2"/>
      <c r="R17" s="2"/>
      <c r="S17" s="2"/>
      <c r="T17" s="3"/>
    </row>
    <row r="18" spans="1:20" ht="18.75" customHeight="1">
      <c r="A18" s="2"/>
      <c r="B18" s="10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1"/>
        <v>0</v>
      </c>
      <c r="P18" s="20"/>
      <c r="Q18" s="14" t="s">
        <v>17</v>
      </c>
      <c r="R18" s="2"/>
      <c r="S18" s="2"/>
      <c r="T18" s="3"/>
    </row>
    <row r="19" spans="1:20" ht="38.25" customHeight="1">
      <c r="A19" s="2"/>
      <c r="B19" s="10" t="s">
        <v>32</v>
      </c>
      <c r="C19" s="21"/>
      <c r="D19" s="21" t="str">
        <f t="shared" ref="D19:N19" si="6">IFERROR(+D17/D9, "")</f>
        <v/>
      </c>
      <c r="E19" s="21" t="str">
        <f t="shared" si="6"/>
        <v/>
      </c>
      <c r="F19" s="21" t="str">
        <f t="shared" si="6"/>
        <v/>
      </c>
      <c r="G19" s="21" t="str">
        <f t="shared" si="6"/>
        <v/>
      </c>
      <c r="H19" s="21" t="str">
        <f t="shared" si="6"/>
        <v/>
      </c>
      <c r="I19" s="21" t="str">
        <f t="shared" si="6"/>
        <v/>
      </c>
      <c r="J19" s="21" t="str">
        <f t="shared" si="6"/>
        <v/>
      </c>
      <c r="K19" s="21" t="str">
        <f t="shared" si="6"/>
        <v/>
      </c>
      <c r="L19" s="21" t="str">
        <f t="shared" si="6"/>
        <v/>
      </c>
      <c r="M19" s="21" t="str">
        <f t="shared" si="6"/>
        <v/>
      </c>
      <c r="N19" s="21" t="str">
        <f t="shared" si="6"/>
        <v/>
      </c>
      <c r="O19" s="22"/>
      <c r="P19" s="22"/>
      <c r="Q19" s="14" t="s">
        <v>17</v>
      </c>
      <c r="R19" s="2"/>
      <c r="S19" s="2"/>
      <c r="T19" s="3"/>
    </row>
    <row r="20" spans="1:20" ht="18.75" customHeight="1">
      <c r="A20" s="2"/>
      <c r="B20" s="6" t="s">
        <v>33</v>
      </c>
      <c r="C20" s="7">
        <v>37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>
        <f t="shared" ref="O20:O22" si="7">SUM(C20:N20)</f>
        <v>37</v>
      </c>
      <c r="P20" s="19">
        <f t="shared" ref="P20:P22" si="8">IFERROR(AVERAGE(C20:N20), "")</f>
        <v>37</v>
      </c>
      <c r="Q20" s="2"/>
      <c r="R20" s="2"/>
      <c r="S20" s="2"/>
      <c r="T20" s="3"/>
    </row>
    <row r="21" spans="1:20" ht="18.75" customHeight="1">
      <c r="A21" s="2"/>
      <c r="B21" s="6" t="s">
        <v>34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8">
        <f t="shared" si="7"/>
        <v>0</v>
      </c>
      <c r="P21" s="19" t="str">
        <f t="shared" si="8"/>
        <v/>
      </c>
      <c r="Q21" s="2"/>
      <c r="R21" s="2"/>
      <c r="S21" s="2"/>
      <c r="T21" s="3"/>
    </row>
    <row r="22" spans="1:20" ht="18.75" customHeight="1">
      <c r="A22" s="2"/>
      <c r="B22" s="6" t="s">
        <v>35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>
        <f t="shared" si="7"/>
        <v>0</v>
      </c>
      <c r="P22" s="19" t="str">
        <f t="shared" si="8"/>
        <v/>
      </c>
      <c r="Q22" s="2"/>
      <c r="R22" s="2"/>
      <c r="S22" s="2"/>
      <c r="T22" s="3"/>
    </row>
    <row r="23" spans="1:20" ht="18.75" customHeight="1">
      <c r="A23" s="2"/>
      <c r="B23" s="10" t="s">
        <v>36</v>
      </c>
      <c r="C23" s="21"/>
      <c r="D23" s="21" t="str">
        <f t="shared" ref="D23:N23" si="9">IFERROR(+D21/D20, "")</f>
        <v/>
      </c>
      <c r="E23" s="21" t="str">
        <f t="shared" si="9"/>
        <v/>
      </c>
      <c r="F23" s="21" t="str">
        <f t="shared" si="9"/>
        <v/>
      </c>
      <c r="G23" s="21" t="str">
        <f t="shared" si="9"/>
        <v/>
      </c>
      <c r="H23" s="21" t="str">
        <f t="shared" si="9"/>
        <v/>
      </c>
      <c r="I23" s="21" t="str">
        <f t="shared" si="9"/>
        <v/>
      </c>
      <c r="J23" s="21" t="str">
        <f t="shared" si="9"/>
        <v/>
      </c>
      <c r="K23" s="21" t="str">
        <f t="shared" si="9"/>
        <v/>
      </c>
      <c r="L23" s="21" t="str">
        <f t="shared" si="9"/>
        <v/>
      </c>
      <c r="M23" s="21" t="str">
        <f t="shared" si="9"/>
        <v/>
      </c>
      <c r="N23" s="21" t="str">
        <f t="shared" si="9"/>
        <v/>
      </c>
      <c r="O23" s="21"/>
      <c r="P23" s="21"/>
      <c r="Q23" s="14" t="s">
        <v>17</v>
      </c>
      <c r="R23" s="2"/>
      <c r="S23" s="2"/>
      <c r="T23" s="3"/>
    </row>
    <row r="24" spans="1:20" ht="18.75" customHeight="1">
      <c r="A24" s="2"/>
      <c r="B24" s="6" t="s">
        <v>37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8">
        <f t="shared" ref="O24:O28" si="10">SUM(C24:N24)</f>
        <v>0</v>
      </c>
      <c r="P24" s="19" t="str">
        <f t="shared" ref="P24:P28" si="11">IFERROR(AVERAGE(C24:N24), "")</f>
        <v/>
      </c>
      <c r="Q24" s="2"/>
      <c r="R24" s="2"/>
      <c r="S24" s="2"/>
      <c r="T24" s="3"/>
    </row>
    <row r="25" spans="1:20" ht="18.75" customHeight="1">
      <c r="A25" s="2"/>
      <c r="B25" s="6" t="s">
        <v>38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>
        <f t="shared" si="10"/>
        <v>0</v>
      </c>
      <c r="P25" s="19" t="str">
        <f t="shared" si="11"/>
        <v/>
      </c>
      <c r="Q25" s="2"/>
      <c r="R25" s="2"/>
      <c r="S25" s="2"/>
      <c r="T25" s="3"/>
    </row>
    <row r="26" spans="1:20" ht="18.75" customHeight="1">
      <c r="A26" s="2"/>
      <c r="B26" s="6" t="s">
        <v>39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>
        <f t="shared" si="10"/>
        <v>0</v>
      </c>
      <c r="P26" s="19" t="str">
        <f t="shared" si="11"/>
        <v/>
      </c>
      <c r="Q26" s="2"/>
      <c r="R26" s="2"/>
      <c r="S26" s="2"/>
      <c r="T26" s="3"/>
    </row>
    <row r="27" spans="1:20" ht="18.75" customHeight="1">
      <c r="A27" s="2"/>
      <c r="B27" s="6" t="s">
        <v>40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8">
        <f t="shared" si="10"/>
        <v>0</v>
      </c>
      <c r="P27" s="19" t="str">
        <f t="shared" si="11"/>
        <v/>
      </c>
      <c r="Q27" s="2"/>
      <c r="R27" s="2"/>
      <c r="S27" s="2"/>
      <c r="T27" s="3"/>
    </row>
    <row r="28" spans="1:20" ht="18.75" customHeight="1">
      <c r="A28" s="2"/>
      <c r="B28" s="6" t="s">
        <v>41</v>
      </c>
      <c r="C28" s="1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>
        <f t="shared" si="10"/>
        <v>0</v>
      </c>
      <c r="P28" s="19" t="str">
        <f t="shared" si="11"/>
        <v/>
      </c>
      <c r="Q28" s="2"/>
      <c r="R28" s="2"/>
      <c r="S28" s="2"/>
      <c r="T28" s="3"/>
    </row>
    <row r="29" spans="1:20" ht="18.75" customHeight="1">
      <c r="A29" s="2"/>
      <c r="B29" s="10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" t="s">
        <v>17</v>
      </c>
      <c r="R29" s="2"/>
      <c r="S29" s="2"/>
      <c r="T29" s="3"/>
    </row>
    <row r="30" spans="1:20" ht="18.75" customHeight="1">
      <c r="A30" s="2"/>
      <c r="B30" s="6" t="s">
        <v>43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>
        <f t="shared" ref="O30:O31" si="12">SUM(C30:N30)</f>
        <v>0</v>
      </c>
      <c r="P30" s="19" t="str">
        <f t="shared" ref="P30:P31" si="13">IFERROR(AVERAGE(C30:N30), "")</f>
        <v/>
      </c>
      <c r="Q30" s="2"/>
      <c r="R30" s="2"/>
      <c r="S30" s="2"/>
      <c r="T30" s="3"/>
    </row>
    <row r="31" spans="1:20" ht="18.75" customHeight="1">
      <c r="A31" s="2"/>
      <c r="B31" s="6" t="s">
        <v>44</v>
      </c>
      <c r="C31" s="1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>
        <f t="shared" si="12"/>
        <v>0</v>
      </c>
      <c r="P31" s="19" t="str">
        <f t="shared" si="13"/>
        <v/>
      </c>
      <c r="Q31" s="2"/>
      <c r="R31" s="2"/>
      <c r="S31" s="2"/>
      <c r="T31" s="3"/>
    </row>
    <row r="32" spans="1:20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"/>
      <c r="Q32" s="2"/>
      <c r="R32" s="2"/>
      <c r="S32" s="2"/>
      <c r="T32" s="3"/>
    </row>
    <row r="33" spans="1:20" ht="18.75" customHeight="1">
      <c r="A33" s="29" t="s">
        <v>45</v>
      </c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"/>
      <c r="Q33" s="15"/>
      <c r="R33" s="2"/>
      <c r="S33" s="2"/>
      <c r="T33" s="3"/>
    </row>
    <row r="34" spans="1:20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  <c r="R34" s="26" t="s">
        <v>46</v>
      </c>
      <c r="S34" s="27">
        <v>46200000</v>
      </c>
      <c r="T34" s="3"/>
    </row>
    <row r="35" spans="1:20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/>
      <c r="R35" s="26" t="s">
        <v>47</v>
      </c>
      <c r="S35" s="28">
        <v>41239235</v>
      </c>
      <c r="T35" s="3"/>
    </row>
    <row r="36" spans="1:20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</row>
    <row r="37" spans="1:20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0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0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0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20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0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20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20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20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20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20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0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8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8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8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8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8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8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8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8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8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8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8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8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8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8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8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8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8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8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8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8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8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8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8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8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8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8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8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8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8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8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8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8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8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8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8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8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8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8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8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8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8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8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8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8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8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8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8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8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8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8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8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8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8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8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8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8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8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8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8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8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8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8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8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8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8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8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8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8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8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8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8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8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8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8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8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8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8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8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8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8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8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8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8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8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8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8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8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8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8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8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8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8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8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8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8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8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8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8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8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8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8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8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8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8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8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8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8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8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8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8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8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8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8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8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8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8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8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8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8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8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8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8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8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8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8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8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8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8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8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8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8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8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8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8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8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8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8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8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8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8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8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8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8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8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8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8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8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8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8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8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8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8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8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8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8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8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8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8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8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8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8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8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8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8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8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8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8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8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8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8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8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8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8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8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8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8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8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8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8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8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8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8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8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8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8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8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8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8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8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8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8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8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8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8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8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8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8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8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8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8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8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8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8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8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8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8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8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8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8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8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8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8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8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8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8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8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8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8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8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8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8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18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18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18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18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18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18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8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8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18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18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18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18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18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18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18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18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18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18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18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18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18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18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18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18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18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18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18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18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18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18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18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18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18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18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18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18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18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18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18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18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18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18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18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18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18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18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18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18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18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8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8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18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18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18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18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18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18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18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18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18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18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18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18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18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18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18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18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18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18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18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18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18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18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18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18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18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18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18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18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18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18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18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8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18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18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18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18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18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18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18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18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18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18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18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18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18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18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18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18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18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18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18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18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18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18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18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18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18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18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18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8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8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8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8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8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8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8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8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8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8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8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18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18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18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18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18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18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18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18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18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18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18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18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18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18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18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18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18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18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18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18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18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18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18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18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18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18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18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18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18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18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18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18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18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18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18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18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18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18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18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18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18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18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18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18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18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18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18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18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18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18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18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18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18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18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18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18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18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18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18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18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18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18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18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18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18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18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18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18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18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18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18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8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18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8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18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8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18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8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8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8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18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18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18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18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18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18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18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18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18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18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18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18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8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8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18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18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8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8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8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8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8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18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18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18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18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18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18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18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18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18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18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18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18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18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18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18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18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18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18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18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18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8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18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18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18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18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18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18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18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18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18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18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18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8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18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18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8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8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18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18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8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8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18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18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18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18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18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18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18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18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18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18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18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18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18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18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18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18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8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18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18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18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18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18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18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18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18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18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18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18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18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18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18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18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18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18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18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18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18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18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18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18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18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18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18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18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18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18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18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18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18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18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18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8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18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18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18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18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18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18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18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18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18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18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18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18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18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18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18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18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18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18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18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18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18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18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18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18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18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18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18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18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18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18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18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18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18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18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18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18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18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18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18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18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18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18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18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18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18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18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18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18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18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18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18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18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18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18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18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18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18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18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18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18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18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18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18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18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18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18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18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18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18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18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18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18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18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18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8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18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18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18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18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18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18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18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18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18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18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18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18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18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18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18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18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18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18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18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18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18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18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18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18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18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18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18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18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18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18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18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18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18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18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18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18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18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18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18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18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ht="18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ht="18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ht="18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18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ht="18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ht="18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 ht="18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18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 ht="18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 ht="18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 ht="18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ht="18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 ht="18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 ht="18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 ht="18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 ht="18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 ht="18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 ht="18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 ht="18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 ht="18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 ht="18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 ht="18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 ht="18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 ht="18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 ht="18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18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18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18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18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18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18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18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 ht="18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ht="18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 ht="18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 ht="18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18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 ht="18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 ht="18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 ht="18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18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 ht="18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 ht="18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ht="18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ht="18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 ht="18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 ht="18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18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 ht="18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 ht="18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 ht="18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18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 ht="18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 ht="18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 ht="18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ht="18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 ht="18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 ht="18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 ht="18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 ht="18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 ht="18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 ht="18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 ht="18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 ht="18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 ht="18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 ht="18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 ht="18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 ht="18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 ht="18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 ht="18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 ht="18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 ht="18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 ht="18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 ht="18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 ht="18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 ht="18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 ht="18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 ht="18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 ht="18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 ht="18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18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 ht="18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 ht="18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 ht="18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18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 ht="18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 ht="18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 ht="18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ht="18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 ht="18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 ht="18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18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 ht="18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 ht="18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 ht="18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18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 ht="18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 ht="18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 ht="18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ht="18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 ht="18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 ht="18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 ht="18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 ht="18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 ht="18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 ht="18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 ht="18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 ht="18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 ht="18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 ht="18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 ht="18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 ht="18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 ht="18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 ht="18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 ht="18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 ht="18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 ht="18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 ht="18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 ht="18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 ht="18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 ht="18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 ht="18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 ht="18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 ht="18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18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 ht="18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 ht="18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 ht="18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18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 ht="18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 ht="18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18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ht="18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 ht="18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 ht="18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18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 ht="18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 ht="18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 ht="18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ht="18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 ht="18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 ht="18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 ht="18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 ht="18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 ht="18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 ht="18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 ht="18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 ht="18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 ht="18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 ht="18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 ht="18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 ht="18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 ht="18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 ht="18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 ht="18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 ht="18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 ht="18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 ht="18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 ht="18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 ht="18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 ht="18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 ht="18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 ht="18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 ht="18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 ht="18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 ht="18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 ht="18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 ht="18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18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 ht="18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 ht="18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 ht="18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18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 ht="18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 ht="18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18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ht="18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 ht="18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 ht="18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18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 ht="18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 ht="18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 ht="18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ht="18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 ht="18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 ht="18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 ht="18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 ht="18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 ht="18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 ht="18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 ht="18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 ht="18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 ht="18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 ht="18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 ht="18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 ht="18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 ht="18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 ht="18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 ht="18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 ht="18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 ht="18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ht="18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 ht="18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 ht="18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 ht="18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 ht="18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 ht="18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 ht="18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 ht="18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 ht="18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 ht="18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 ht="18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18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 ht="18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 ht="18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 ht="18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18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 ht="18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 ht="18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18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ht="18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 ht="18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 ht="18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18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 ht="18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 ht="18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 ht="18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ht="18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 ht="18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 ht="18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 ht="18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 ht="18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 ht="18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 ht="18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 ht="18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 ht="18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 ht="18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 ht="18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 ht="18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 ht="18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 ht="18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 ht="18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 ht="18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 ht="18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 ht="18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 ht="18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 ht="18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 ht="18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 ht="18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 ht="18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 ht="18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 ht="18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 ht="18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 ht="18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1:19" ht="18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1:19" ht="18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18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1:19" ht="18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1:19" ht="18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1:19" ht="18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18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1:19" ht="18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1:19" ht="18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18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ht="18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1:19" ht="18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1:19" ht="18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18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1:19" ht="18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1:19" ht="18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1:19" ht="18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ht="18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1:19" ht="18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1:19" ht="18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1:19" ht="18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1:19" ht="18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1:19" ht="18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1:19" ht="18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1:19" ht="18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1:19" ht="18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1:19" ht="18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1:19" ht="18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1:19" ht="18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1:19" ht="18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1:19" ht="18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1:19" ht="18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1:19" ht="18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1:19" ht="18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1:19" ht="18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1:19" ht="18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1:19" ht="18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1:19" ht="18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1:19" ht="18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1:19" ht="18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1:19" ht="18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 spans="1:19" ht="18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</row>
  </sheetData>
  <mergeCells count="1">
    <mergeCell ref="A33:B33"/>
  </mergeCells>
  <phoneticPr fontId="12"/>
  <pageMargins left="0.7" right="0.7" top="0.75" bottom="0.75" header="0" footer="0"/>
  <pageSetup paperSize="8" scale="8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6B87-E4B1-4854-A65B-E477B2B8D464}">
  <dimension ref="A1:T1000"/>
  <sheetViews>
    <sheetView zoomScaleNormal="100" workbookViewId="0">
      <selection activeCell="A2" sqref="A2"/>
    </sheetView>
  </sheetViews>
  <sheetFormatPr defaultColWidth="12.625" defaultRowHeight="15" customHeight="1"/>
  <cols>
    <col min="1" max="1" width="7.875" customWidth="1"/>
    <col min="2" max="2" width="21.375" customWidth="1"/>
    <col min="3" max="17" width="13.625" customWidth="1"/>
    <col min="18" max="18" width="13.875" customWidth="1"/>
    <col min="19" max="19" width="12.625" customWidth="1"/>
    <col min="20" max="26" width="7.625" customWidth="1"/>
  </cols>
  <sheetData>
    <row r="1" spans="1:20" ht="18.75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8.75" customHeight="1">
      <c r="A3" s="2"/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2"/>
      <c r="R3" s="2"/>
      <c r="S3" s="2"/>
      <c r="T3" s="3"/>
    </row>
    <row r="4" spans="1:20" ht="18.75" customHeight="1">
      <c r="A4" s="2"/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2"/>
      <c r="R4" s="2"/>
      <c r="S4" s="2"/>
      <c r="T4" s="3"/>
    </row>
    <row r="5" spans="1:20" ht="18.75" customHeight="1">
      <c r="A5" s="2"/>
      <c r="B5" s="10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4" t="s">
        <v>17</v>
      </c>
      <c r="R5" s="15"/>
      <c r="S5" s="2"/>
      <c r="T5" s="3"/>
    </row>
    <row r="6" spans="1:20" ht="18.75" customHeight="1">
      <c r="A6" s="2"/>
      <c r="B6" s="10" t="s">
        <v>18</v>
      </c>
      <c r="C6" s="16"/>
      <c r="D6" s="16" t="str">
        <f t="shared" ref="D6:N6" si="0">IFERROR(+D5/D20, "")</f>
        <v/>
      </c>
      <c r="E6" s="16" t="str">
        <f t="shared" si="0"/>
        <v/>
      </c>
      <c r="F6" s="16" t="str">
        <f t="shared" si="0"/>
        <v/>
      </c>
      <c r="G6" s="16" t="str">
        <f t="shared" si="0"/>
        <v/>
      </c>
      <c r="H6" s="16" t="str">
        <f t="shared" si="0"/>
        <v/>
      </c>
      <c r="I6" s="16" t="str">
        <f t="shared" si="0"/>
        <v/>
      </c>
      <c r="J6" s="16" t="str">
        <f t="shared" si="0"/>
        <v/>
      </c>
      <c r="K6" s="16" t="str">
        <f t="shared" si="0"/>
        <v/>
      </c>
      <c r="L6" s="16" t="str">
        <f t="shared" si="0"/>
        <v/>
      </c>
      <c r="M6" s="16" t="str">
        <f t="shared" si="0"/>
        <v/>
      </c>
      <c r="N6" s="16" t="str">
        <f t="shared" si="0"/>
        <v/>
      </c>
      <c r="O6" s="16"/>
      <c r="P6" s="16"/>
      <c r="Q6" s="14" t="s">
        <v>17</v>
      </c>
      <c r="R6" s="2"/>
      <c r="S6" s="2"/>
      <c r="T6" s="3"/>
    </row>
    <row r="7" spans="1:20" ht="18.75" customHeight="1">
      <c r="A7" s="2"/>
      <c r="B7" s="10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 t="s">
        <v>17</v>
      </c>
      <c r="R7" s="2"/>
      <c r="S7" s="2"/>
      <c r="T7" s="3"/>
    </row>
    <row r="8" spans="1:20" ht="18.75" customHeight="1">
      <c r="A8" s="2"/>
      <c r="B8" s="6" t="s">
        <v>20</v>
      </c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>
        <f t="shared" ref="O8:O18" si="1">SUM(C8:N8)</f>
        <v>0</v>
      </c>
      <c r="P8" s="19" t="str">
        <f t="shared" ref="P8:P10" si="2">IFERROR(AVERAGE(C8:N8), "")</f>
        <v/>
      </c>
      <c r="Q8" s="15" t="s">
        <v>21</v>
      </c>
      <c r="R8" s="2"/>
      <c r="S8" s="2"/>
      <c r="T8" s="3"/>
    </row>
    <row r="9" spans="1:20" ht="18.75" customHeight="1">
      <c r="A9" s="2"/>
      <c r="B9" s="6" t="s">
        <v>22</v>
      </c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8">
        <f t="shared" si="1"/>
        <v>0</v>
      </c>
      <c r="P9" s="19" t="str">
        <f t="shared" si="2"/>
        <v/>
      </c>
      <c r="Q9" s="2"/>
      <c r="R9" s="2"/>
      <c r="S9" s="2"/>
      <c r="T9" s="3"/>
    </row>
    <row r="10" spans="1:20" ht="18.75" customHeight="1">
      <c r="A10" s="2"/>
      <c r="B10" s="6" t="s">
        <v>23</v>
      </c>
      <c r="C10" s="1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">
        <f t="shared" si="1"/>
        <v>0</v>
      </c>
      <c r="P10" s="19" t="str">
        <f t="shared" si="2"/>
        <v/>
      </c>
      <c r="Q10" s="2"/>
      <c r="R10" s="2"/>
      <c r="S10" s="2"/>
      <c r="T10" s="3"/>
    </row>
    <row r="11" spans="1:20" ht="18.75" customHeight="1">
      <c r="A11" s="2"/>
      <c r="B11" s="10" t="s">
        <v>24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1"/>
        <v>0</v>
      </c>
      <c r="P11" s="16"/>
      <c r="Q11" s="14" t="s">
        <v>17</v>
      </c>
      <c r="R11" s="2"/>
      <c r="S11" s="2"/>
      <c r="T11" s="3"/>
    </row>
    <row r="12" spans="1:20" ht="18.75" customHeight="1">
      <c r="A12" s="2"/>
      <c r="B12" s="10" t="s">
        <v>25</v>
      </c>
      <c r="C12" s="16"/>
      <c r="D12" s="16" t="str">
        <f t="shared" ref="D12:N12" si="3">IFERROR(+D11/D20, "")</f>
        <v/>
      </c>
      <c r="E12" s="16" t="str">
        <f t="shared" si="3"/>
        <v/>
      </c>
      <c r="F12" s="16" t="str">
        <f t="shared" si="3"/>
        <v/>
      </c>
      <c r="G12" s="16" t="str">
        <f t="shared" si="3"/>
        <v/>
      </c>
      <c r="H12" s="16" t="str">
        <f t="shared" si="3"/>
        <v/>
      </c>
      <c r="I12" s="16" t="str">
        <f t="shared" si="3"/>
        <v/>
      </c>
      <c r="J12" s="16" t="str">
        <f t="shared" si="3"/>
        <v/>
      </c>
      <c r="K12" s="16" t="str">
        <f t="shared" si="3"/>
        <v/>
      </c>
      <c r="L12" s="16" t="str">
        <f t="shared" si="3"/>
        <v/>
      </c>
      <c r="M12" s="16" t="str">
        <f t="shared" si="3"/>
        <v/>
      </c>
      <c r="N12" s="16" t="str">
        <f t="shared" si="3"/>
        <v/>
      </c>
      <c r="O12" s="16">
        <f t="shared" si="1"/>
        <v>0</v>
      </c>
      <c r="P12" s="16"/>
      <c r="Q12" s="14" t="s">
        <v>17</v>
      </c>
      <c r="R12" s="2"/>
      <c r="S12" s="2"/>
      <c r="T12" s="3"/>
    </row>
    <row r="13" spans="1:20" ht="18.75" customHeight="1">
      <c r="A13" s="2"/>
      <c r="B13" s="6" t="s">
        <v>26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>
        <f t="shared" si="1"/>
        <v>0</v>
      </c>
      <c r="P13" s="19" t="str">
        <f t="shared" ref="P13:P14" si="4">IFERROR(AVERAGE(C13:N13), "")</f>
        <v/>
      </c>
      <c r="Q13" s="2"/>
      <c r="R13" s="2"/>
      <c r="S13" s="2"/>
      <c r="T13" s="3"/>
    </row>
    <row r="14" spans="1:20" ht="18.75" customHeight="1">
      <c r="A14" s="2"/>
      <c r="B14" s="6" t="s">
        <v>27</v>
      </c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8">
        <f t="shared" si="1"/>
        <v>0</v>
      </c>
      <c r="P14" s="19" t="str">
        <f t="shared" si="4"/>
        <v/>
      </c>
      <c r="Q14" s="2"/>
      <c r="R14" s="2"/>
      <c r="S14" s="2"/>
      <c r="T14" s="3"/>
    </row>
    <row r="15" spans="1:20" ht="18.75" customHeight="1">
      <c r="A15" s="2"/>
      <c r="B15" s="10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1"/>
        <v>0</v>
      </c>
      <c r="P15" s="20"/>
      <c r="Q15" s="14" t="s">
        <v>17</v>
      </c>
      <c r="R15" s="2"/>
      <c r="S15" s="2"/>
      <c r="T15" s="3"/>
    </row>
    <row r="16" spans="1:20" ht="18.75" customHeight="1">
      <c r="A16" s="2"/>
      <c r="B16" s="6" t="s">
        <v>29</v>
      </c>
      <c r="C16" s="1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8">
        <f t="shared" si="1"/>
        <v>0</v>
      </c>
      <c r="P16" s="17" t="str">
        <f t="shared" ref="P16:P17" si="5">IFERROR(AVERAGE(C16:N16), "")</f>
        <v/>
      </c>
      <c r="Q16" s="2"/>
      <c r="R16" s="2"/>
      <c r="S16" s="2"/>
      <c r="T16" s="3"/>
    </row>
    <row r="17" spans="1:20" ht="18.75" customHeight="1">
      <c r="A17" s="2"/>
      <c r="B17" s="6" t="s">
        <v>30</v>
      </c>
      <c r="C17" s="1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8">
        <f t="shared" si="1"/>
        <v>0</v>
      </c>
      <c r="P17" s="17" t="str">
        <f t="shared" si="5"/>
        <v/>
      </c>
      <c r="Q17" s="2"/>
      <c r="R17" s="2"/>
      <c r="S17" s="2"/>
      <c r="T17" s="3"/>
    </row>
    <row r="18" spans="1:20" ht="18.75" customHeight="1">
      <c r="A18" s="2"/>
      <c r="B18" s="10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1"/>
        <v>0</v>
      </c>
      <c r="P18" s="20"/>
      <c r="Q18" s="14" t="s">
        <v>17</v>
      </c>
      <c r="R18" s="2"/>
      <c r="S18" s="2"/>
      <c r="T18" s="3"/>
    </row>
    <row r="19" spans="1:20" ht="38.25" customHeight="1">
      <c r="A19" s="2"/>
      <c r="B19" s="10" t="s">
        <v>32</v>
      </c>
      <c r="C19" s="21"/>
      <c r="D19" s="21" t="str">
        <f t="shared" ref="D19:N19" si="6">IFERROR(+D17/D9, "")</f>
        <v/>
      </c>
      <c r="E19" s="21" t="str">
        <f t="shared" si="6"/>
        <v/>
      </c>
      <c r="F19" s="21" t="str">
        <f t="shared" si="6"/>
        <v/>
      </c>
      <c r="G19" s="21" t="str">
        <f t="shared" si="6"/>
        <v/>
      </c>
      <c r="H19" s="21" t="str">
        <f t="shared" si="6"/>
        <v/>
      </c>
      <c r="I19" s="21" t="str">
        <f t="shared" si="6"/>
        <v/>
      </c>
      <c r="J19" s="21" t="str">
        <f t="shared" si="6"/>
        <v/>
      </c>
      <c r="K19" s="21" t="str">
        <f t="shared" si="6"/>
        <v/>
      </c>
      <c r="L19" s="21" t="str">
        <f t="shared" si="6"/>
        <v/>
      </c>
      <c r="M19" s="21" t="str">
        <f t="shared" si="6"/>
        <v/>
      </c>
      <c r="N19" s="21" t="str">
        <f t="shared" si="6"/>
        <v/>
      </c>
      <c r="O19" s="22"/>
      <c r="P19" s="22"/>
      <c r="Q19" s="14" t="s">
        <v>17</v>
      </c>
      <c r="R19" s="2"/>
      <c r="S19" s="2"/>
      <c r="T19" s="3"/>
    </row>
    <row r="20" spans="1:20" ht="18.75" customHeight="1">
      <c r="A20" s="2"/>
      <c r="B20" s="6" t="s">
        <v>33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>
        <f t="shared" ref="O20:O22" si="7">SUM(C20:N20)</f>
        <v>0</v>
      </c>
      <c r="P20" s="19" t="str">
        <f t="shared" ref="P20:P22" si="8">IFERROR(AVERAGE(C20:N20), "")</f>
        <v/>
      </c>
      <c r="Q20" s="2"/>
      <c r="R20" s="2"/>
      <c r="S20" s="2"/>
      <c r="T20" s="3"/>
    </row>
    <row r="21" spans="1:20" ht="18.75" customHeight="1">
      <c r="A21" s="2"/>
      <c r="B21" s="6" t="s">
        <v>34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8">
        <f t="shared" si="7"/>
        <v>0</v>
      </c>
      <c r="P21" s="19" t="str">
        <f t="shared" si="8"/>
        <v/>
      </c>
      <c r="Q21" s="2"/>
      <c r="R21" s="2"/>
      <c r="S21" s="2"/>
      <c r="T21" s="3"/>
    </row>
    <row r="22" spans="1:20" ht="18.75" customHeight="1">
      <c r="A22" s="2"/>
      <c r="B22" s="6" t="s">
        <v>35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>
        <f t="shared" si="7"/>
        <v>0</v>
      </c>
      <c r="P22" s="19" t="str">
        <f t="shared" si="8"/>
        <v/>
      </c>
      <c r="Q22" s="2"/>
      <c r="R22" s="2"/>
      <c r="S22" s="2"/>
      <c r="T22" s="3"/>
    </row>
    <row r="23" spans="1:20" ht="18.75" customHeight="1">
      <c r="A23" s="2"/>
      <c r="B23" s="10" t="s">
        <v>36</v>
      </c>
      <c r="C23" s="21"/>
      <c r="D23" s="21" t="str">
        <f t="shared" ref="D23:N23" si="9">IFERROR(+D21/D20, "")</f>
        <v/>
      </c>
      <c r="E23" s="21" t="str">
        <f t="shared" si="9"/>
        <v/>
      </c>
      <c r="F23" s="21" t="str">
        <f t="shared" si="9"/>
        <v/>
      </c>
      <c r="G23" s="21" t="str">
        <f t="shared" si="9"/>
        <v/>
      </c>
      <c r="H23" s="21" t="str">
        <f t="shared" si="9"/>
        <v/>
      </c>
      <c r="I23" s="21" t="str">
        <f t="shared" si="9"/>
        <v/>
      </c>
      <c r="J23" s="21" t="str">
        <f t="shared" si="9"/>
        <v/>
      </c>
      <c r="K23" s="21" t="str">
        <f t="shared" si="9"/>
        <v/>
      </c>
      <c r="L23" s="21" t="str">
        <f t="shared" si="9"/>
        <v/>
      </c>
      <c r="M23" s="21" t="str">
        <f t="shared" si="9"/>
        <v/>
      </c>
      <c r="N23" s="21" t="str">
        <f t="shared" si="9"/>
        <v/>
      </c>
      <c r="O23" s="21"/>
      <c r="P23" s="21"/>
      <c r="Q23" s="14" t="s">
        <v>17</v>
      </c>
      <c r="R23" s="2"/>
      <c r="S23" s="2"/>
      <c r="T23" s="3"/>
    </row>
    <row r="24" spans="1:20" ht="18.75" customHeight="1">
      <c r="A24" s="2"/>
      <c r="B24" s="6" t="s">
        <v>37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8">
        <f t="shared" ref="O24:O28" si="10">SUM(C24:N24)</f>
        <v>0</v>
      </c>
      <c r="P24" s="19" t="str">
        <f t="shared" ref="P24:P28" si="11">IFERROR(AVERAGE(C24:N24), "")</f>
        <v/>
      </c>
      <c r="Q24" s="2"/>
      <c r="R24" s="2"/>
      <c r="S24" s="2"/>
      <c r="T24" s="3"/>
    </row>
    <row r="25" spans="1:20" ht="18.75" customHeight="1">
      <c r="A25" s="2"/>
      <c r="B25" s="6" t="s">
        <v>38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>
        <f t="shared" si="10"/>
        <v>0</v>
      </c>
      <c r="P25" s="19" t="str">
        <f t="shared" si="11"/>
        <v/>
      </c>
      <c r="Q25" s="2"/>
      <c r="R25" s="2"/>
      <c r="S25" s="2"/>
      <c r="T25" s="3"/>
    </row>
    <row r="26" spans="1:20" ht="18.75" customHeight="1">
      <c r="A26" s="2"/>
      <c r="B26" s="6" t="s">
        <v>39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>
        <f t="shared" si="10"/>
        <v>0</v>
      </c>
      <c r="P26" s="19" t="str">
        <f t="shared" si="11"/>
        <v/>
      </c>
      <c r="Q26" s="2"/>
      <c r="R26" s="2"/>
      <c r="S26" s="2"/>
      <c r="T26" s="3"/>
    </row>
    <row r="27" spans="1:20" ht="18.75" customHeight="1">
      <c r="A27" s="2"/>
      <c r="B27" s="6" t="s">
        <v>40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8">
        <f t="shared" si="10"/>
        <v>0</v>
      </c>
      <c r="P27" s="19" t="str">
        <f t="shared" si="11"/>
        <v/>
      </c>
      <c r="Q27" s="2"/>
      <c r="R27" s="2"/>
      <c r="S27" s="2"/>
      <c r="T27" s="3"/>
    </row>
    <row r="28" spans="1:20" ht="18.75" customHeight="1">
      <c r="A28" s="2"/>
      <c r="B28" s="6" t="s">
        <v>41</v>
      </c>
      <c r="C28" s="1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>
        <f t="shared" si="10"/>
        <v>0</v>
      </c>
      <c r="P28" s="19" t="str">
        <f t="shared" si="11"/>
        <v/>
      </c>
      <c r="Q28" s="2"/>
      <c r="R28" s="2"/>
      <c r="S28" s="2"/>
      <c r="T28" s="3"/>
    </row>
    <row r="29" spans="1:20" ht="18.75" customHeight="1">
      <c r="A29" s="2"/>
      <c r="B29" s="10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" t="s">
        <v>17</v>
      </c>
      <c r="R29" s="2"/>
      <c r="S29" s="2"/>
      <c r="T29" s="3"/>
    </row>
    <row r="30" spans="1:20" ht="18.75" customHeight="1">
      <c r="A30" s="2"/>
      <c r="B30" s="6" t="s">
        <v>43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>
        <f t="shared" ref="O30:O31" si="12">SUM(C30:N30)</f>
        <v>0</v>
      </c>
      <c r="P30" s="19" t="str">
        <f t="shared" ref="P30:P31" si="13">IFERROR(AVERAGE(C30:N30), "")</f>
        <v/>
      </c>
      <c r="Q30" s="2"/>
      <c r="R30" s="2"/>
      <c r="S30" s="2"/>
      <c r="T30" s="3"/>
    </row>
    <row r="31" spans="1:20" ht="18.75" customHeight="1">
      <c r="A31" s="2"/>
      <c r="B31" s="6" t="s">
        <v>44</v>
      </c>
      <c r="C31" s="1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>
        <f t="shared" si="12"/>
        <v>0</v>
      </c>
      <c r="P31" s="19" t="str">
        <f t="shared" si="13"/>
        <v/>
      </c>
      <c r="Q31" s="2"/>
      <c r="R31" s="2"/>
      <c r="S31" s="2"/>
      <c r="T31" s="3"/>
    </row>
    <row r="32" spans="1:20" ht="18.75" customHeight="1" thickBo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"/>
      <c r="Q32" s="2"/>
      <c r="R32" s="2"/>
      <c r="S32" s="2"/>
      <c r="T32" s="3"/>
    </row>
    <row r="33" spans="1:20" ht="18.75" customHeight="1" thickBot="1">
      <c r="A33" s="29" t="s">
        <v>45</v>
      </c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"/>
      <c r="Q33" s="15"/>
      <c r="R33" s="2"/>
      <c r="S33" s="2"/>
      <c r="T33" s="3"/>
    </row>
    <row r="34" spans="1:20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  <c r="R34" s="26" t="s">
        <v>46</v>
      </c>
      <c r="S34" s="27">
        <v>46200000</v>
      </c>
      <c r="T34" s="3"/>
    </row>
    <row r="35" spans="1:20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/>
      <c r="R35" s="26" t="s">
        <v>47</v>
      </c>
      <c r="S35" s="28">
        <v>41239235</v>
      </c>
      <c r="T35" s="3"/>
    </row>
    <row r="36" spans="1:20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</row>
    <row r="37" spans="1:20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0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0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0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20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0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20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20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20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20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20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0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8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8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8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8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8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8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8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8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8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8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8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8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8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8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8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8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8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8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8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8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8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8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8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8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8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8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8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8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8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8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8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8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8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8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8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8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8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8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8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8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8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8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8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8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8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8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8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8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8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8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8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8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8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8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8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8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8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8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8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8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8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8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8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8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8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8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8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8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8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8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8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8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8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8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8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8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8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8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8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8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8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8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8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8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8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8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8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8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8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8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8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8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8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8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8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8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8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8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8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8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8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8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8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8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8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8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8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8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8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8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8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8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8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8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8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8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8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8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8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8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8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8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8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8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8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8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8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8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8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8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8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8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8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8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8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8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8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8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8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8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8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8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8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8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8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8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8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8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8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8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8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8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8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8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8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8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8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8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8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8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8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8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8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8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8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8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8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8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8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8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8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8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8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8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8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8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8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8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8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8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8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8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8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8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8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8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8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8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8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8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8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8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8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8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8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8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8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8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8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8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8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8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8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8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8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8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8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8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8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8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8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8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8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8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8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8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8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8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8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8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8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18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18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18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18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18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18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8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8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18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18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18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18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18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18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18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18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18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18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18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18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18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18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18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18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18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18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18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18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18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18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18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18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18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18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18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18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18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18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18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18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18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18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18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18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18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18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18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18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18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8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8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18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18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18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18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18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18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18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18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18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18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18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18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18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18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18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18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18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18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18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18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18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18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18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18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18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18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18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18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18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18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18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8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18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18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18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18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18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18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18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18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18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18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18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18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18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18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18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18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18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18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18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18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18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18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18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18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18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18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18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8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8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8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8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8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8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8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8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8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8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8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18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18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18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18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18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18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18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18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18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18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18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18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18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18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18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18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18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18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18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18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18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18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18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18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18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18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18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18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18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18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18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18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18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18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18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18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18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18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18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18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18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18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18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18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18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18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18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18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18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18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18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18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18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18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18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18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18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18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18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18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18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18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18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18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18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18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18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18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18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18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18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8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18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8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18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8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18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8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8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8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18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18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18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18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18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18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18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18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18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18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18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18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8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8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18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18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8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8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8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8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8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18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18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18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18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18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18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18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18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18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18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18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18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18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18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18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18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18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18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18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18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8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18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18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18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18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18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18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18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18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18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18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18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8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18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18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8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8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18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18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8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8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18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18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18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18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18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18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18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18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18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18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18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18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18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18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18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18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8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18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18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18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18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18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18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18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18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18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18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18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18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18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18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18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18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18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18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18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18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18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18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18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18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18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18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18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18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18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18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18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18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18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18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8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18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18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18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18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18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18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18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18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18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18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18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18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18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18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18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18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18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18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18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18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18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18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18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18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18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18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18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18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18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18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18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18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18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18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18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18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18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18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18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18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18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18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18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18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18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18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18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18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18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18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18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18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18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18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18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18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18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18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18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18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18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18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18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18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18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18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18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18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18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18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18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18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18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18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8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18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18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18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18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18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18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18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18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18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18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18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18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18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18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18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18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18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18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18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18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18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18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18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18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18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18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18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18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18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18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18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18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18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18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18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18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18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18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18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18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ht="18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ht="18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ht="18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18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ht="18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ht="18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 ht="18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18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 ht="18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 ht="18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 ht="18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ht="18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 ht="18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 ht="18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 ht="18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 ht="18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 ht="18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 ht="18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 ht="18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 ht="18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 ht="18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 ht="18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 ht="18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 ht="18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 ht="18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18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18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18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18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18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18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18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 ht="18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ht="18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 ht="18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 ht="18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18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 ht="18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 ht="18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 ht="18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18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 ht="18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 ht="18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ht="18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ht="18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 ht="18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 ht="18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18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 ht="18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 ht="18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 ht="18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18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 ht="18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 ht="18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 ht="18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ht="18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 ht="18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 ht="18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 ht="18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 ht="18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 ht="18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 ht="18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 ht="18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 ht="18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 ht="18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 ht="18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 ht="18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 ht="18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 ht="18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 ht="18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 ht="18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 ht="18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 ht="18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 ht="18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 ht="18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 ht="18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 ht="18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 ht="18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 ht="18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 ht="18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18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 ht="18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 ht="18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 ht="18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18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 ht="18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 ht="18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 ht="18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ht="18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 ht="18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 ht="18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18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 ht="18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 ht="18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 ht="18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18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 ht="18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 ht="18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 ht="18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ht="18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 ht="18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 ht="18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 ht="18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 ht="18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 ht="18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 ht="18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 ht="18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 ht="18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 ht="18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 ht="18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 ht="18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 ht="18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 ht="18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 ht="18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 ht="18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 ht="18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 ht="18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 ht="18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 ht="18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 ht="18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 ht="18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 ht="18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 ht="18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 ht="18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18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 ht="18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 ht="18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 ht="18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18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 ht="18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 ht="18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18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ht="18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 ht="18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 ht="18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18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 ht="18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 ht="18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 ht="18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ht="18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 ht="18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 ht="18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 ht="18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 ht="18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 ht="18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 ht="18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 ht="18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 ht="18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 ht="18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 ht="18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 ht="18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 ht="18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 ht="18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 ht="18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 ht="18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 ht="18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 ht="18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 ht="18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 ht="18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 ht="18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 ht="18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 ht="18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 ht="18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 ht="18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 ht="18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 ht="18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 ht="18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 ht="18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18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 ht="18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 ht="18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 ht="18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18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 ht="18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 ht="18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18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ht="18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 ht="18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 ht="18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18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 ht="18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 ht="18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 ht="18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ht="18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 ht="18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 ht="18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 ht="18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 ht="18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 ht="18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 ht="18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 ht="18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 ht="18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 ht="18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 ht="18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 ht="18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 ht="18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 ht="18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 ht="18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 ht="18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 ht="18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 ht="18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ht="18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 ht="18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 ht="18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 ht="18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 ht="18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 ht="18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 ht="18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 ht="18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 ht="18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 ht="18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 ht="18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18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 ht="18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 ht="18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 ht="18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18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 ht="18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 ht="18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18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ht="18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 ht="18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 ht="18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18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 ht="18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 ht="18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 ht="18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ht="18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 ht="18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 ht="18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 ht="18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 ht="18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 ht="18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 ht="18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 ht="18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 ht="18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 ht="18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 ht="18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 ht="18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 ht="18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 ht="18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 ht="18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 ht="18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 ht="18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 ht="18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 ht="18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 ht="18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 ht="18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 ht="18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 ht="18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 ht="18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 ht="18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 ht="18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 ht="18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1:19" ht="18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1:19" ht="18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18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1:19" ht="18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1:19" ht="18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1:19" ht="18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18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1:19" ht="18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1:19" ht="18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18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ht="18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1:19" ht="18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1:19" ht="18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18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1:19" ht="18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1:19" ht="18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1:19" ht="18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ht="18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1:19" ht="18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1:19" ht="18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1:19" ht="18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1:19" ht="18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1:19" ht="18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1:19" ht="18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1:19" ht="18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1:19" ht="18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1:19" ht="18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1:19" ht="18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1:19" ht="18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1:19" ht="18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1:19" ht="18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1:19" ht="18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1:19" ht="18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1:19" ht="18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1:19" ht="18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1:19" ht="18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1:19" ht="18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1:19" ht="18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1:19" ht="18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1:19" ht="18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1:19" ht="18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 spans="1:19" ht="18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</row>
  </sheetData>
  <mergeCells count="1">
    <mergeCell ref="A33:B33"/>
  </mergeCells>
  <phoneticPr fontId="12"/>
  <pageMargins left="0.7" right="0.7" top="0.75" bottom="0.75" header="0" footer="0"/>
  <pageSetup paperSize="8" scale="80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78C9-8459-4C3C-A02C-804DAC6892E7}">
  <dimension ref="A1:T1000"/>
  <sheetViews>
    <sheetView zoomScaleNormal="100" workbookViewId="0">
      <selection activeCell="C4" sqref="C4"/>
    </sheetView>
  </sheetViews>
  <sheetFormatPr defaultColWidth="12.625" defaultRowHeight="15" customHeight="1"/>
  <cols>
    <col min="1" max="1" width="7.875" customWidth="1"/>
    <col min="2" max="2" width="21.375" customWidth="1"/>
    <col min="3" max="17" width="13.625" customWidth="1"/>
    <col min="18" max="18" width="13.875" customWidth="1"/>
    <col min="19" max="19" width="12.625" customWidth="1"/>
    <col min="20" max="26" width="7.625" customWidth="1"/>
  </cols>
  <sheetData>
    <row r="1" spans="1:20" ht="18.7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8.75" customHeight="1">
      <c r="A3" s="2"/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2"/>
      <c r="R3" s="2"/>
      <c r="S3" s="2"/>
      <c r="T3" s="3"/>
    </row>
    <row r="4" spans="1:20" ht="18.75" customHeight="1">
      <c r="A4" s="2"/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2"/>
      <c r="R4" s="2"/>
      <c r="S4" s="2"/>
      <c r="T4" s="3"/>
    </row>
    <row r="5" spans="1:20" ht="18.75" customHeight="1">
      <c r="A5" s="2"/>
      <c r="B5" s="10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4" t="s">
        <v>17</v>
      </c>
      <c r="R5" s="15"/>
      <c r="S5" s="2"/>
      <c r="T5" s="3"/>
    </row>
    <row r="6" spans="1:20" ht="18.75" customHeight="1">
      <c r="A6" s="2"/>
      <c r="B6" s="10" t="s">
        <v>18</v>
      </c>
      <c r="C6" s="16"/>
      <c r="D6" s="16" t="str">
        <f t="shared" ref="D6:N6" si="0">IFERROR(+D5/D20, "")</f>
        <v/>
      </c>
      <c r="E6" s="16" t="str">
        <f t="shared" si="0"/>
        <v/>
      </c>
      <c r="F6" s="16" t="str">
        <f t="shared" si="0"/>
        <v/>
      </c>
      <c r="G6" s="16" t="str">
        <f t="shared" si="0"/>
        <v/>
      </c>
      <c r="H6" s="16" t="str">
        <f t="shared" si="0"/>
        <v/>
      </c>
      <c r="I6" s="16" t="str">
        <f t="shared" si="0"/>
        <v/>
      </c>
      <c r="J6" s="16" t="str">
        <f t="shared" si="0"/>
        <v/>
      </c>
      <c r="K6" s="16" t="str">
        <f t="shared" si="0"/>
        <v/>
      </c>
      <c r="L6" s="16" t="str">
        <f t="shared" si="0"/>
        <v/>
      </c>
      <c r="M6" s="16" t="str">
        <f t="shared" si="0"/>
        <v/>
      </c>
      <c r="N6" s="16" t="str">
        <f t="shared" si="0"/>
        <v/>
      </c>
      <c r="O6" s="16"/>
      <c r="P6" s="16"/>
      <c r="Q6" s="14" t="s">
        <v>17</v>
      </c>
      <c r="R6" s="2"/>
      <c r="S6" s="2"/>
      <c r="T6" s="3"/>
    </row>
    <row r="7" spans="1:20" ht="18.75" customHeight="1">
      <c r="A7" s="2"/>
      <c r="B7" s="10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 t="s">
        <v>17</v>
      </c>
      <c r="R7" s="2"/>
      <c r="S7" s="2"/>
      <c r="T7" s="3"/>
    </row>
    <row r="8" spans="1:20" ht="18.75" customHeight="1">
      <c r="A8" s="2"/>
      <c r="B8" s="6" t="s">
        <v>20</v>
      </c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>
        <f t="shared" ref="O8:O18" si="1">SUM(C8:N8)</f>
        <v>0</v>
      </c>
      <c r="P8" s="19" t="str">
        <f t="shared" ref="P8:P10" si="2">IFERROR(AVERAGE(C8:N8), "")</f>
        <v/>
      </c>
      <c r="Q8" s="15" t="s">
        <v>21</v>
      </c>
      <c r="R8" s="2"/>
      <c r="S8" s="2"/>
      <c r="T8" s="3"/>
    </row>
    <row r="9" spans="1:20" ht="18.75" customHeight="1">
      <c r="A9" s="2"/>
      <c r="B9" s="6" t="s">
        <v>22</v>
      </c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8">
        <f t="shared" si="1"/>
        <v>0</v>
      </c>
      <c r="P9" s="19" t="str">
        <f t="shared" si="2"/>
        <v/>
      </c>
      <c r="Q9" s="2"/>
      <c r="R9" s="2"/>
      <c r="S9" s="2"/>
      <c r="T9" s="3"/>
    </row>
    <row r="10" spans="1:20" ht="18.75" customHeight="1">
      <c r="A10" s="2"/>
      <c r="B10" s="6" t="s">
        <v>23</v>
      </c>
      <c r="C10" s="1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8">
        <f t="shared" si="1"/>
        <v>0</v>
      </c>
      <c r="P10" s="19" t="str">
        <f t="shared" si="2"/>
        <v/>
      </c>
      <c r="Q10" s="2"/>
      <c r="R10" s="2"/>
      <c r="S10" s="2"/>
      <c r="T10" s="3"/>
    </row>
    <row r="11" spans="1:20" ht="18.75" customHeight="1">
      <c r="A11" s="2"/>
      <c r="B11" s="10" t="s">
        <v>24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1"/>
        <v>0</v>
      </c>
      <c r="P11" s="16"/>
      <c r="Q11" s="14" t="s">
        <v>17</v>
      </c>
      <c r="R11" s="2"/>
      <c r="S11" s="2"/>
      <c r="T11" s="3"/>
    </row>
    <row r="12" spans="1:20" ht="18.75" customHeight="1">
      <c r="A12" s="2"/>
      <c r="B12" s="10" t="s">
        <v>25</v>
      </c>
      <c r="C12" s="16"/>
      <c r="D12" s="16" t="str">
        <f t="shared" ref="D12:N12" si="3">IFERROR(+D11/D20, "")</f>
        <v/>
      </c>
      <c r="E12" s="16" t="str">
        <f t="shared" si="3"/>
        <v/>
      </c>
      <c r="F12" s="16" t="str">
        <f t="shared" si="3"/>
        <v/>
      </c>
      <c r="G12" s="16" t="str">
        <f t="shared" si="3"/>
        <v/>
      </c>
      <c r="H12" s="16" t="str">
        <f t="shared" si="3"/>
        <v/>
      </c>
      <c r="I12" s="16" t="str">
        <f t="shared" si="3"/>
        <v/>
      </c>
      <c r="J12" s="16" t="str">
        <f t="shared" si="3"/>
        <v/>
      </c>
      <c r="K12" s="16" t="str">
        <f t="shared" si="3"/>
        <v/>
      </c>
      <c r="L12" s="16" t="str">
        <f t="shared" si="3"/>
        <v/>
      </c>
      <c r="M12" s="16" t="str">
        <f t="shared" si="3"/>
        <v/>
      </c>
      <c r="N12" s="16" t="str">
        <f t="shared" si="3"/>
        <v/>
      </c>
      <c r="O12" s="16">
        <f t="shared" si="1"/>
        <v>0</v>
      </c>
      <c r="P12" s="16"/>
      <c r="Q12" s="14" t="s">
        <v>17</v>
      </c>
      <c r="R12" s="2"/>
      <c r="S12" s="2"/>
      <c r="T12" s="3"/>
    </row>
    <row r="13" spans="1:20" ht="18.75" customHeight="1">
      <c r="A13" s="2"/>
      <c r="B13" s="6" t="s">
        <v>26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>
        <f t="shared" si="1"/>
        <v>0</v>
      </c>
      <c r="P13" s="19" t="str">
        <f t="shared" ref="P13:P14" si="4">IFERROR(AVERAGE(C13:N13), "")</f>
        <v/>
      </c>
      <c r="Q13" s="2"/>
      <c r="R13" s="2"/>
      <c r="S13" s="2"/>
      <c r="T13" s="3"/>
    </row>
    <row r="14" spans="1:20" ht="18.75" customHeight="1">
      <c r="A14" s="2"/>
      <c r="B14" s="6" t="s">
        <v>27</v>
      </c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8">
        <f t="shared" si="1"/>
        <v>0</v>
      </c>
      <c r="P14" s="19" t="str">
        <f t="shared" si="4"/>
        <v/>
      </c>
      <c r="Q14" s="2"/>
      <c r="R14" s="2"/>
      <c r="S14" s="2"/>
      <c r="T14" s="3"/>
    </row>
    <row r="15" spans="1:20" ht="18.75" customHeight="1">
      <c r="A15" s="2"/>
      <c r="B15" s="10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1"/>
        <v>0</v>
      </c>
      <c r="P15" s="20"/>
      <c r="Q15" s="14" t="s">
        <v>17</v>
      </c>
      <c r="R15" s="2"/>
      <c r="S15" s="2"/>
      <c r="T15" s="3"/>
    </row>
    <row r="16" spans="1:20" ht="18.75" customHeight="1">
      <c r="A16" s="2"/>
      <c r="B16" s="6" t="s">
        <v>29</v>
      </c>
      <c r="C16" s="1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8">
        <f t="shared" si="1"/>
        <v>0</v>
      </c>
      <c r="P16" s="17" t="str">
        <f t="shared" ref="P16:P17" si="5">IFERROR(AVERAGE(C16:N16), "")</f>
        <v/>
      </c>
      <c r="Q16" s="2"/>
      <c r="R16" s="2"/>
      <c r="S16" s="2"/>
      <c r="T16" s="3"/>
    </row>
    <row r="17" spans="1:20" ht="18.75" customHeight="1">
      <c r="A17" s="2"/>
      <c r="B17" s="6" t="s">
        <v>30</v>
      </c>
      <c r="C17" s="1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8">
        <f t="shared" si="1"/>
        <v>0</v>
      </c>
      <c r="P17" s="17" t="str">
        <f t="shared" si="5"/>
        <v/>
      </c>
      <c r="Q17" s="2"/>
      <c r="R17" s="2"/>
      <c r="S17" s="2"/>
      <c r="T17" s="3"/>
    </row>
    <row r="18" spans="1:20" ht="18.75" customHeight="1">
      <c r="A18" s="2"/>
      <c r="B18" s="10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1"/>
        <v>0</v>
      </c>
      <c r="P18" s="20"/>
      <c r="Q18" s="14" t="s">
        <v>17</v>
      </c>
      <c r="R18" s="2"/>
      <c r="S18" s="2"/>
      <c r="T18" s="3"/>
    </row>
    <row r="19" spans="1:20" ht="38.25" customHeight="1">
      <c r="A19" s="2"/>
      <c r="B19" s="10" t="s">
        <v>32</v>
      </c>
      <c r="C19" s="21"/>
      <c r="D19" s="21" t="str">
        <f t="shared" ref="D19:N19" si="6">IFERROR(+D17/D9, "")</f>
        <v/>
      </c>
      <c r="E19" s="21" t="str">
        <f t="shared" si="6"/>
        <v/>
      </c>
      <c r="F19" s="21" t="str">
        <f t="shared" si="6"/>
        <v/>
      </c>
      <c r="G19" s="21" t="str">
        <f t="shared" si="6"/>
        <v/>
      </c>
      <c r="H19" s="21" t="str">
        <f t="shared" si="6"/>
        <v/>
      </c>
      <c r="I19" s="21" t="str">
        <f t="shared" si="6"/>
        <v/>
      </c>
      <c r="J19" s="21" t="str">
        <f t="shared" si="6"/>
        <v/>
      </c>
      <c r="K19" s="21" t="str">
        <f t="shared" si="6"/>
        <v/>
      </c>
      <c r="L19" s="21" t="str">
        <f t="shared" si="6"/>
        <v/>
      </c>
      <c r="M19" s="21" t="str">
        <f t="shared" si="6"/>
        <v/>
      </c>
      <c r="N19" s="21" t="str">
        <f t="shared" si="6"/>
        <v/>
      </c>
      <c r="O19" s="22"/>
      <c r="P19" s="22"/>
      <c r="Q19" s="14" t="s">
        <v>17</v>
      </c>
      <c r="R19" s="2"/>
      <c r="S19" s="2"/>
      <c r="T19" s="3"/>
    </row>
    <row r="20" spans="1:20" ht="18.75" customHeight="1">
      <c r="A20" s="2"/>
      <c r="B20" s="6" t="s">
        <v>33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>
        <f t="shared" ref="O20:O22" si="7">SUM(C20:N20)</f>
        <v>0</v>
      </c>
      <c r="P20" s="19" t="str">
        <f t="shared" ref="P20:P22" si="8">IFERROR(AVERAGE(C20:N20), "")</f>
        <v/>
      </c>
      <c r="Q20" s="2"/>
      <c r="R20" s="2"/>
      <c r="S20" s="2"/>
      <c r="T20" s="3"/>
    </row>
    <row r="21" spans="1:20" ht="18.75" customHeight="1">
      <c r="A21" s="2"/>
      <c r="B21" s="6" t="s">
        <v>34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8">
        <f t="shared" si="7"/>
        <v>0</v>
      </c>
      <c r="P21" s="19" t="str">
        <f t="shared" si="8"/>
        <v/>
      </c>
      <c r="Q21" s="2"/>
      <c r="R21" s="2"/>
      <c r="S21" s="2"/>
      <c r="T21" s="3"/>
    </row>
    <row r="22" spans="1:20" ht="18.75" customHeight="1">
      <c r="A22" s="2"/>
      <c r="B22" s="6" t="s">
        <v>35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>
        <f t="shared" si="7"/>
        <v>0</v>
      </c>
      <c r="P22" s="19" t="str">
        <f t="shared" si="8"/>
        <v/>
      </c>
      <c r="Q22" s="2"/>
      <c r="R22" s="2"/>
      <c r="S22" s="2"/>
      <c r="T22" s="3"/>
    </row>
    <row r="23" spans="1:20" ht="18.75" customHeight="1">
      <c r="A23" s="2"/>
      <c r="B23" s="10" t="s">
        <v>36</v>
      </c>
      <c r="C23" s="21"/>
      <c r="D23" s="21" t="str">
        <f t="shared" ref="D23:N23" si="9">IFERROR(+D21/D20, "")</f>
        <v/>
      </c>
      <c r="E23" s="21" t="str">
        <f t="shared" si="9"/>
        <v/>
      </c>
      <c r="F23" s="21" t="str">
        <f t="shared" si="9"/>
        <v/>
      </c>
      <c r="G23" s="21" t="str">
        <f t="shared" si="9"/>
        <v/>
      </c>
      <c r="H23" s="21" t="str">
        <f t="shared" si="9"/>
        <v/>
      </c>
      <c r="I23" s="21" t="str">
        <f t="shared" si="9"/>
        <v/>
      </c>
      <c r="J23" s="21" t="str">
        <f t="shared" si="9"/>
        <v/>
      </c>
      <c r="K23" s="21" t="str">
        <f t="shared" si="9"/>
        <v/>
      </c>
      <c r="L23" s="21" t="str">
        <f t="shared" si="9"/>
        <v/>
      </c>
      <c r="M23" s="21" t="str">
        <f t="shared" si="9"/>
        <v/>
      </c>
      <c r="N23" s="21" t="str">
        <f t="shared" si="9"/>
        <v/>
      </c>
      <c r="O23" s="21"/>
      <c r="P23" s="21"/>
      <c r="Q23" s="14" t="s">
        <v>17</v>
      </c>
      <c r="R23" s="2"/>
      <c r="S23" s="2"/>
      <c r="T23" s="3"/>
    </row>
    <row r="24" spans="1:20" ht="18.75" customHeight="1">
      <c r="A24" s="2"/>
      <c r="B24" s="6" t="s">
        <v>37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8">
        <f t="shared" ref="O24:O28" si="10">SUM(C24:N24)</f>
        <v>0</v>
      </c>
      <c r="P24" s="19" t="str">
        <f t="shared" ref="P24:P28" si="11">IFERROR(AVERAGE(C24:N24), "")</f>
        <v/>
      </c>
      <c r="Q24" s="2"/>
      <c r="R24" s="2"/>
      <c r="S24" s="2"/>
      <c r="T24" s="3"/>
    </row>
    <row r="25" spans="1:20" ht="18.75" customHeight="1">
      <c r="A25" s="2"/>
      <c r="B25" s="6" t="s">
        <v>38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>
        <f t="shared" si="10"/>
        <v>0</v>
      </c>
      <c r="P25" s="19" t="str">
        <f t="shared" si="11"/>
        <v/>
      </c>
      <c r="Q25" s="2"/>
      <c r="R25" s="2"/>
      <c r="S25" s="2"/>
      <c r="T25" s="3"/>
    </row>
    <row r="26" spans="1:20" ht="18.75" customHeight="1">
      <c r="A26" s="2"/>
      <c r="B26" s="6" t="s">
        <v>39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>
        <f t="shared" si="10"/>
        <v>0</v>
      </c>
      <c r="P26" s="19" t="str">
        <f t="shared" si="11"/>
        <v/>
      </c>
      <c r="Q26" s="2"/>
      <c r="R26" s="2"/>
      <c r="S26" s="2"/>
      <c r="T26" s="3"/>
    </row>
    <row r="27" spans="1:20" ht="18.75" customHeight="1">
      <c r="A27" s="2"/>
      <c r="B27" s="6" t="s">
        <v>40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8">
        <f t="shared" si="10"/>
        <v>0</v>
      </c>
      <c r="P27" s="19" t="str">
        <f t="shared" si="11"/>
        <v/>
      </c>
      <c r="Q27" s="2"/>
      <c r="R27" s="2"/>
      <c r="S27" s="2"/>
      <c r="T27" s="3"/>
    </row>
    <row r="28" spans="1:20" ht="18.75" customHeight="1">
      <c r="A28" s="2"/>
      <c r="B28" s="6" t="s">
        <v>41</v>
      </c>
      <c r="C28" s="1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>
        <f t="shared" si="10"/>
        <v>0</v>
      </c>
      <c r="P28" s="19" t="str">
        <f t="shared" si="11"/>
        <v/>
      </c>
      <c r="Q28" s="2"/>
      <c r="R28" s="2"/>
      <c r="S28" s="2"/>
      <c r="T28" s="3"/>
    </row>
    <row r="29" spans="1:20" ht="18.75" customHeight="1">
      <c r="A29" s="2"/>
      <c r="B29" s="10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" t="s">
        <v>17</v>
      </c>
      <c r="R29" s="2"/>
      <c r="S29" s="2"/>
      <c r="T29" s="3"/>
    </row>
    <row r="30" spans="1:20" ht="18.75" customHeight="1">
      <c r="A30" s="2"/>
      <c r="B30" s="6" t="s">
        <v>43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>
        <f t="shared" ref="O30:O31" si="12">SUM(C30:N30)</f>
        <v>0</v>
      </c>
      <c r="P30" s="19" t="str">
        <f t="shared" ref="P30:P31" si="13">IFERROR(AVERAGE(C30:N30), "")</f>
        <v/>
      </c>
      <c r="Q30" s="2"/>
      <c r="R30" s="2"/>
      <c r="S30" s="2"/>
      <c r="T30" s="3"/>
    </row>
    <row r="31" spans="1:20" ht="18.75" customHeight="1">
      <c r="A31" s="2"/>
      <c r="B31" s="6" t="s">
        <v>44</v>
      </c>
      <c r="C31" s="1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>
        <f t="shared" si="12"/>
        <v>0</v>
      </c>
      <c r="P31" s="19" t="str">
        <f t="shared" si="13"/>
        <v/>
      </c>
      <c r="Q31" s="2"/>
      <c r="R31" s="2"/>
      <c r="S31" s="2"/>
      <c r="T31" s="3"/>
    </row>
    <row r="32" spans="1:20" ht="18.75" customHeight="1" thickBo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"/>
      <c r="Q32" s="2"/>
      <c r="R32" s="2"/>
      <c r="S32" s="2"/>
      <c r="T32" s="3"/>
    </row>
    <row r="33" spans="1:20" ht="18.75" customHeight="1" thickBot="1">
      <c r="A33" s="29" t="s">
        <v>45</v>
      </c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"/>
      <c r="Q33" s="15"/>
      <c r="R33" s="2"/>
      <c r="S33" s="2"/>
      <c r="T33" s="3"/>
    </row>
    <row r="34" spans="1:20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  <c r="R34" s="26" t="s">
        <v>46</v>
      </c>
      <c r="S34" s="27">
        <v>46200000</v>
      </c>
      <c r="T34" s="3"/>
    </row>
    <row r="35" spans="1:20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/>
      <c r="R35" s="26" t="s">
        <v>47</v>
      </c>
      <c r="S35" s="28">
        <v>41239235</v>
      </c>
      <c r="T35" s="3"/>
    </row>
    <row r="36" spans="1:20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</row>
    <row r="37" spans="1:20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0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0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0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20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0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20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20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20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20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20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0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8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8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8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8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8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8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8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8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8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8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8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8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8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8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8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8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8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8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8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8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8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8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8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8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8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8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8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8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8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8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8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8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8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8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8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8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8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8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8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8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8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8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8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8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8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8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8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8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8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8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8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8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8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8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8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8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8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8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8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8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8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8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8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8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8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8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8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8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8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8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8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8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8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8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8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8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8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8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8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8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8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8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8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8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8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8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8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8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8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8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8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8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8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8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8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8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8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8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8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8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8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8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8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8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8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8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8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8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8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8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8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8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8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8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8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8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8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8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8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8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8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8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8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8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8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8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8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8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8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8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8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8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8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8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8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8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8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8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8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8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8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8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8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8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8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8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8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8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8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8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8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8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8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8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8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8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8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8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8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8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8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8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8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8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8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8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8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8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8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8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8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8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8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8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8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8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8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8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8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8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8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8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8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8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8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8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8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8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8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8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8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8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8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8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8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8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8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8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8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8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8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8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8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8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8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8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8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8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8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8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8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8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8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8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8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8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8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8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8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8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8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18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18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18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18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18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18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8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8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18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18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18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18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18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18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18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18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18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18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18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18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18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18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18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18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18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18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18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18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18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18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18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18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18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18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18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18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18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18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18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18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18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18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18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18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18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18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18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18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18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8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8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18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18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18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18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18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18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18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18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18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18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18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18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18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18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18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18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18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18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18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18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18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18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18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18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18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18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18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18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18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18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18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8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18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18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18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18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18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18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18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18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18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18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18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18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18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18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18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18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18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18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18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18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18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18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18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18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18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18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18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8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8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8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8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8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8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8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8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8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8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8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18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18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18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18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18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18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18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18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18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18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18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18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18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18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18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18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18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18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18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18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18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18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18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18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18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18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18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18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18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18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18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18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18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18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18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18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18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18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18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18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18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18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18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18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18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18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18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18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18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18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18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18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18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18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18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18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18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18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18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18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18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18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18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18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18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18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18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18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18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18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18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8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18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8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18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8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18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8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8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8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18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18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18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18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18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18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18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18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18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18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18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18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8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8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18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18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8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8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8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8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8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18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18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18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18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18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18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18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18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18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18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18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18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18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18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18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18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18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18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18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18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8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18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18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18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18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18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18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18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18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18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18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18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8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18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18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8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8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18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18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8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8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18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18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18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18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18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18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18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18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18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18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18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18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18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18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18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18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8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18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18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18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18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18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18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18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18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18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18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18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18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18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18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18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18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18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18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18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18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18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18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18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18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18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18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18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18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18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18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18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18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18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18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8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18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18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18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18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18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18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18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18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18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18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18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18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18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18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18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18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18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18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18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18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18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18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18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18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18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18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18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18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18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18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18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18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18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18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18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18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18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18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18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18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18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18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18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18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18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18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18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18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18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18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18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18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18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18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18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18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18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18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18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18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18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18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18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18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18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18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18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18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18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18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18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18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18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18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8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18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18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18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18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18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18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18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18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18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18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18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18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18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18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18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18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18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18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18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18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18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18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18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18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18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18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18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18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18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18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18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18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18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18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18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18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18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18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18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18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ht="18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ht="18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ht="18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18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ht="18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ht="18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 ht="18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18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 ht="18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 ht="18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 ht="18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ht="18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 ht="18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 ht="18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 ht="18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 ht="18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 ht="18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 ht="18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 ht="18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 ht="18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 ht="18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 ht="18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 ht="18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 ht="18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 ht="18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18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18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18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18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18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18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18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 ht="18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ht="18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 ht="18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 ht="18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18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 ht="18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 ht="18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 ht="18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18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 ht="18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 ht="18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ht="18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ht="18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 ht="18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 ht="18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18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 ht="18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 ht="18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 ht="18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18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 ht="18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 ht="18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 ht="18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ht="18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 ht="18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 ht="18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 ht="18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 ht="18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 ht="18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 ht="18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 ht="18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 ht="18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 ht="18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 ht="18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 ht="18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 ht="18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 ht="18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 ht="18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 ht="18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 ht="18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 ht="18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 ht="18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 ht="18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 ht="18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 ht="18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 ht="18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 ht="18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 ht="18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18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 ht="18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 ht="18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 ht="18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18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 ht="18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 ht="18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 ht="18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ht="18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 ht="18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 ht="18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18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 ht="18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 ht="18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 ht="18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18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 ht="18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 ht="18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 ht="18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ht="18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 ht="18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 ht="18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 ht="18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 ht="18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 ht="18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 ht="18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 ht="18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 ht="18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 ht="18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 ht="18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 ht="18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 ht="18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 ht="18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 ht="18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 ht="18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 ht="18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 ht="18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 ht="18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 ht="18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 ht="18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 ht="18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 ht="18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 ht="18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 ht="18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18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 ht="18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 ht="18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 ht="18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18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 ht="18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 ht="18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18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ht="18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 ht="18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 ht="18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18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 ht="18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 ht="18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 ht="18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ht="18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 ht="18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 ht="18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 ht="18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 ht="18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 ht="18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 ht="18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 ht="18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 ht="18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 ht="18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 ht="18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 ht="18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 ht="18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 ht="18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 ht="18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 ht="18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 ht="18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 ht="18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 ht="18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 ht="18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 ht="18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 ht="18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 ht="18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 ht="18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 ht="18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 ht="18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 ht="18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 ht="18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 ht="18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18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 ht="18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 ht="18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 ht="18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18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 ht="18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 ht="18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18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ht="18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 ht="18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 ht="18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18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 ht="18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 ht="18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 ht="18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ht="18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 ht="18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 ht="18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 ht="18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 ht="18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 ht="18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 ht="18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 ht="18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 ht="18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 ht="18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 ht="18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 ht="18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 ht="18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 ht="18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 ht="18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 ht="18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 ht="18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 ht="18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ht="18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 ht="18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 ht="18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 ht="18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 ht="18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 ht="18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 ht="18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 ht="18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 ht="18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 ht="18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 ht="18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18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 ht="18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 ht="18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 ht="18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18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 ht="18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 ht="18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18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ht="18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 ht="18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 ht="18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18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 ht="18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 ht="18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 ht="18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ht="18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 ht="18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 ht="18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 ht="18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 ht="18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 ht="18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 ht="18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 ht="18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 ht="18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 ht="18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 ht="18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 ht="18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 ht="18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 ht="18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 ht="18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 ht="18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 ht="18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 ht="18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 ht="18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 ht="18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 ht="18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 ht="18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 ht="18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 ht="18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 ht="18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 ht="18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 ht="18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1:19" ht="18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1:19" ht="18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18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1:19" ht="18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1:19" ht="18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1:19" ht="18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18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1:19" ht="18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1:19" ht="18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18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ht="18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1:19" ht="18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1:19" ht="18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18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1:19" ht="18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1:19" ht="18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1:19" ht="18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ht="18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1:19" ht="18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1:19" ht="18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1:19" ht="18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1:19" ht="18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1:19" ht="18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1:19" ht="18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1:19" ht="18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1:19" ht="18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1:19" ht="18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1:19" ht="18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1:19" ht="18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1:19" ht="18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1:19" ht="18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1:19" ht="18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1:19" ht="18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1:19" ht="18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1:19" ht="18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1:19" ht="18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1:19" ht="18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1:19" ht="18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1:19" ht="18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1:19" ht="18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1:19" ht="18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 spans="1:19" ht="18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</row>
  </sheetData>
  <mergeCells count="1">
    <mergeCell ref="A33:B33"/>
  </mergeCells>
  <phoneticPr fontId="12"/>
  <pageMargins left="0.7" right="0.7" top="0.75" bottom="0.75" header="0" footer="0"/>
  <pageSetup paperSize="8" scale="8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人員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伊倉大介</dc:creator>
  <cp:lastModifiedBy>M. Taki</cp:lastModifiedBy>
  <cp:lastPrinted>2022-03-07T06:57:29Z</cp:lastPrinted>
  <dcterms:created xsi:type="dcterms:W3CDTF">2022-02-22T12:54:44Z</dcterms:created>
  <dcterms:modified xsi:type="dcterms:W3CDTF">2022-03-31T07:22:51Z</dcterms:modified>
</cp:coreProperties>
</file>